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80" windowHeight="12630"/>
  </bookViews>
  <sheets>
    <sheet name="A组" sheetId="1" r:id="rId1"/>
    <sheet name="B组" sheetId="2" r:id="rId2"/>
    <sheet name="Sheet1" sheetId="3" r:id="rId3"/>
  </sheets>
  <definedNames>
    <definedName name="_xlnm.Print_Titles" localSheetId="0">A组!$1:2</definedName>
    <definedName name="_xlnm.Print_Titles" localSheetId="1">B组!$1:2</definedName>
    <definedName name="_xlnm._FilterDatabase" localSheetId="0" hidden="1">A组!$A$2:$K$84</definedName>
    <definedName name="_xlnm._FilterDatabase" localSheetId="1" hidden="1">B组!$A$2:$K$37</definedName>
  </definedNames>
  <calcPr calcId="144525"/>
  <extLst/>
</workbook>
</file>

<file path=xl/sharedStrings.xml><?xml version="1.0" encoding="utf-8"?>
<sst xmlns="http://schemas.openxmlformats.org/spreadsheetml/2006/main" count="232">
  <si>
    <t>娄烦县2023年公开招聘幼儿教师及“乡招村用”工作人员                  综合成绩及进入体检人员名单</t>
  </si>
  <si>
    <t>序号</t>
  </si>
  <si>
    <t>报考单位</t>
  </si>
  <si>
    <t>报考岗位</t>
  </si>
  <si>
    <t>姓名</t>
  </si>
  <si>
    <t>性别</t>
  </si>
  <si>
    <t>准考证号</t>
  </si>
  <si>
    <t>笔试成绩</t>
  </si>
  <si>
    <t>面试成绩</t>
  </si>
  <si>
    <t>总成绩</t>
  </si>
  <si>
    <t>排名</t>
  </si>
  <si>
    <t>进入体检</t>
  </si>
  <si>
    <t>晨熙幼儿园</t>
  </si>
  <si>
    <t>专技1</t>
  </si>
  <si>
    <t>段新蕊</t>
  </si>
  <si>
    <t>女</t>
  </si>
  <si>
    <t>0000011228</t>
  </si>
  <si>
    <t>√</t>
  </si>
  <si>
    <t>尤书凝</t>
  </si>
  <si>
    <t>0000011102</t>
  </si>
  <si>
    <t>常美宏</t>
  </si>
  <si>
    <t>0000011729</t>
  </si>
  <si>
    <t>专技2</t>
  </si>
  <si>
    <t>刘欢</t>
  </si>
  <si>
    <t>0000021802</t>
  </si>
  <si>
    <t>郭俊红</t>
  </si>
  <si>
    <t>0000021217</t>
  </si>
  <si>
    <t>杨春蕾</t>
  </si>
  <si>
    <t>0000021807</t>
  </si>
  <si>
    <t>高磊</t>
  </si>
  <si>
    <t>0000020104</t>
  </si>
  <si>
    <t>晨憬幼儿园</t>
  </si>
  <si>
    <t>褚艳</t>
  </si>
  <si>
    <t>0000031229</t>
  </si>
  <si>
    <t>段宏雅</t>
  </si>
  <si>
    <t>0000031621</t>
  </si>
  <si>
    <t>冯霞</t>
  </si>
  <si>
    <t>0000031530</t>
  </si>
  <si>
    <t>孙国艳</t>
  </si>
  <si>
    <t>0000031716</t>
  </si>
  <si>
    <t>王琳</t>
  </si>
  <si>
    <t>0000031119</t>
  </si>
  <si>
    <t>郭榕</t>
  </si>
  <si>
    <t>0000031407</t>
  </si>
  <si>
    <t>王晨羽</t>
  </si>
  <si>
    <t>0000031114</t>
  </si>
  <si>
    <t>郝瑾琦</t>
  </si>
  <si>
    <t>0000030722</t>
  </si>
  <si>
    <t>赵新慧</t>
  </si>
  <si>
    <t>0000030628</t>
  </si>
  <si>
    <t>放弃</t>
  </si>
  <si>
    <t>晨英幼儿园</t>
  </si>
  <si>
    <t>王舒琴</t>
  </si>
  <si>
    <t>0000050101</t>
  </si>
  <si>
    <t>吕香香</t>
  </si>
  <si>
    <t>0000051218</t>
  </si>
  <si>
    <t>张晋姝</t>
  </si>
  <si>
    <t>0000051329</t>
  </si>
  <si>
    <t>席佳</t>
  </si>
  <si>
    <t>0000051209</t>
  </si>
  <si>
    <t>武慧</t>
  </si>
  <si>
    <t>0000050207</t>
  </si>
  <si>
    <t>韩宇</t>
  </si>
  <si>
    <t>0000051523</t>
  </si>
  <si>
    <t>张跃鑫</t>
  </si>
  <si>
    <t>0000050408</t>
  </si>
  <si>
    <t>褚娜</t>
  </si>
  <si>
    <t>0000050519</t>
  </si>
  <si>
    <t>李嘉雨</t>
  </si>
  <si>
    <t>0000050706</t>
  </si>
  <si>
    <t>王宏丽</t>
  </si>
  <si>
    <t>0000050525</t>
  </si>
  <si>
    <t>吕雅慧</t>
  </si>
  <si>
    <t>0000050720</t>
  </si>
  <si>
    <t>崔宇林</t>
  </si>
  <si>
    <t>0000050406</t>
  </si>
  <si>
    <t>褚福先</t>
  </si>
  <si>
    <t>0000050514</t>
  </si>
  <si>
    <t>郝志云</t>
  </si>
  <si>
    <t>0000051205</t>
  </si>
  <si>
    <t>尹丽珍</t>
  </si>
  <si>
    <t>0000051126</t>
  </si>
  <si>
    <t>段亚南</t>
  </si>
  <si>
    <t>0000050330</t>
  </si>
  <si>
    <t>李毅蕾</t>
  </si>
  <si>
    <t>0000050316</t>
  </si>
  <si>
    <t>李佳烨</t>
  </si>
  <si>
    <t>0000051330</t>
  </si>
  <si>
    <t>段向宇</t>
  </si>
  <si>
    <t>0000050119</t>
  </si>
  <si>
    <t>褚亚娟</t>
  </si>
  <si>
    <t>0000051919</t>
  </si>
  <si>
    <t>高丹丹</t>
  </si>
  <si>
    <t>0000051006</t>
  </si>
  <si>
    <t>冯福转</t>
  </si>
  <si>
    <t>0000050217</t>
  </si>
  <si>
    <t>韩敏</t>
  </si>
  <si>
    <t>0000051404</t>
  </si>
  <si>
    <t>欧霁萱</t>
  </si>
  <si>
    <t>0000051003</t>
  </si>
  <si>
    <t>赵旭芳</t>
  </si>
  <si>
    <t>0000050322</t>
  </si>
  <si>
    <t>王倩倩</t>
  </si>
  <si>
    <t>0000050227</t>
  </si>
  <si>
    <t>张雅</t>
  </si>
  <si>
    <t>0000051522</t>
  </si>
  <si>
    <t>韩玥玥</t>
  </si>
  <si>
    <t>0000050619</t>
  </si>
  <si>
    <t>王星炜</t>
  </si>
  <si>
    <t>0000051203</t>
  </si>
  <si>
    <t>赵晓霞</t>
  </si>
  <si>
    <t>0000050801</t>
  </si>
  <si>
    <t>冯跃芳</t>
  </si>
  <si>
    <t>0000050506</t>
  </si>
  <si>
    <t>张丽丽</t>
  </si>
  <si>
    <t>0000050906</t>
  </si>
  <si>
    <t>赵丽芳</t>
  </si>
  <si>
    <t>0000050825</t>
  </si>
  <si>
    <t>刘玉霞</t>
  </si>
  <si>
    <t>0000050821</t>
  </si>
  <si>
    <t>董慧敏</t>
  </si>
  <si>
    <t>0000050921</t>
  </si>
  <si>
    <t>郝娟娟</t>
  </si>
  <si>
    <t>0000050827</t>
  </si>
  <si>
    <t>孙艳丽</t>
  </si>
  <si>
    <t>0000051226</t>
  </si>
  <si>
    <t>段洪福</t>
  </si>
  <si>
    <t>0000050212</t>
  </si>
  <si>
    <t>尹萍</t>
  </si>
  <si>
    <t>0000050415</t>
  </si>
  <si>
    <t>刘丽荣</t>
  </si>
  <si>
    <t>0000051321</t>
  </si>
  <si>
    <t>于艳萍</t>
  </si>
  <si>
    <t>0000050121</t>
  </si>
  <si>
    <t>张瑞</t>
  </si>
  <si>
    <t>0000050908</t>
  </si>
  <si>
    <t>吕国艳</t>
  </si>
  <si>
    <t>0000050106</t>
  </si>
  <si>
    <t>张昕娟</t>
  </si>
  <si>
    <t>0000051220</t>
  </si>
  <si>
    <t>段艳丹</t>
  </si>
  <si>
    <t>0000051317</t>
  </si>
  <si>
    <t>李双羽</t>
  </si>
  <si>
    <t>0000051711</t>
  </si>
  <si>
    <t>缺考</t>
  </si>
  <si>
    <t>刘蓉</t>
  </si>
  <si>
    <t>0000050114</t>
  </si>
  <si>
    <t>师晓佳</t>
  </si>
  <si>
    <t>0000061722</t>
  </si>
  <si>
    <t>赵志珍</t>
  </si>
  <si>
    <t>0000061401</t>
  </si>
  <si>
    <t>冯艳</t>
  </si>
  <si>
    <t>0000060302</t>
  </si>
  <si>
    <t>冯红霞</t>
  </si>
  <si>
    <t>0000060630</t>
  </si>
  <si>
    <t>康志萍</t>
  </si>
  <si>
    <t>0000061223</t>
  </si>
  <si>
    <t>段锐</t>
  </si>
  <si>
    <t>0000061001</t>
  </si>
  <si>
    <t>张晓涛</t>
  </si>
  <si>
    <t>0000061201</t>
  </si>
  <si>
    <t>梁敏</t>
  </si>
  <si>
    <t>0000060822</t>
  </si>
  <si>
    <t>王雅欣</t>
  </si>
  <si>
    <t>0000060605</t>
  </si>
  <si>
    <t>王璐</t>
  </si>
  <si>
    <t>0000061818</t>
  </si>
  <si>
    <t>刘艳</t>
  </si>
  <si>
    <t>0000060120</t>
  </si>
  <si>
    <t>王珍</t>
  </si>
  <si>
    <t>0000060625</t>
  </si>
  <si>
    <t>张海利</t>
  </si>
  <si>
    <t>0000060929</t>
  </si>
  <si>
    <t>晨翔幼儿园</t>
  </si>
  <si>
    <t>专技</t>
  </si>
  <si>
    <t>邸雪梅</t>
  </si>
  <si>
    <t>0000081323</t>
  </si>
  <si>
    <t>高娇</t>
  </si>
  <si>
    <t>0000080523</t>
  </si>
  <si>
    <t>张慧</t>
  </si>
  <si>
    <t>0000081823</t>
  </si>
  <si>
    <t>天池店乡卫生院</t>
  </si>
  <si>
    <t>尤俊桃</t>
  </si>
  <si>
    <t>0000092004</t>
  </si>
  <si>
    <t>娄烦镇卫生院</t>
  </si>
  <si>
    <t>李桂枝</t>
  </si>
  <si>
    <t>0000102005</t>
  </si>
  <si>
    <t>王国峰</t>
  </si>
  <si>
    <t>男</t>
  </si>
  <si>
    <t>0000102003</t>
  </si>
  <si>
    <t>娄烦县2023年公开招聘幼儿教师及“乡招村用”工作人员面试成绩公布表（B组）</t>
  </si>
  <si>
    <t>招聘单位</t>
  </si>
  <si>
    <t>岗位</t>
  </si>
  <si>
    <t>抽签顺序</t>
  </si>
  <si>
    <t>面试分数</t>
  </si>
  <si>
    <t>笔试分数</t>
  </si>
  <si>
    <t>总分</t>
  </si>
  <si>
    <t>排序</t>
  </si>
  <si>
    <t>是否
拟录取</t>
  </si>
  <si>
    <t>B7</t>
  </si>
  <si>
    <t>B15</t>
  </si>
  <si>
    <t>B8</t>
  </si>
  <si>
    <t>B5</t>
  </si>
  <si>
    <t>B10</t>
  </si>
  <si>
    <t>B11</t>
  </si>
  <si>
    <t>B18</t>
  </si>
  <si>
    <t>B22</t>
  </si>
  <si>
    <t>B32</t>
  </si>
  <si>
    <t>B28</t>
  </si>
  <si>
    <t>B14</t>
  </si>
  <si>
    <t>B30</t>
  </si>
  <si>
    <t>B24</t>
  </si>
  <si>
    <t>B13</t>
  </si>
  <si>
    <t>B17</t>
  </si>
  <si>
    <t>B25</t>
  </si>
  <si>
    <t>B27</t>
  </si>
  <si>
    <t>B12</t>
  </si>
  <si>
    <t>B29</t>
  </si>
  <si>
    <t>B19</t>
  </si>
  <si>
    <t>B31</t>
  </si>
  <si>
    <t>B4</t>
  </si>
  <si>
    <t>B23</t>
  </si>
  <si>
    <t>B16</t>
  </si>
  <si>
    <t>B21</t>
  </si>
  <si>
    <t>B20</t>
  </si>
  <si>
    <t>B6</t>
  </si>
  <si>
    <t>B9</t>
  </si>
  <si>
    <t>B33</t>
  </si>
  <si>
    <t>B26</t>
  </si>
  <si>
    <t>B2</t>
  </si>
  <si>
    <t>B3</t>
  </si>
  <si>
    <t>B1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</si>
</sst>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indexed="8"/>
      <name val="等线"/>
      <charset val="134"/>
    </font>
    <font>
      <b/>
      <sz val="16"/>
      <color indexed="8"/>
      <name val="仿宋_GB2312"/>
      <charset val="134"/>
    </font>
    <font>
      <b/>
      <sz val="10"/>
      <color indexed="8"/>
      <name val="仿宋_GB2312"/>
      <charset val="134"/>
    </font>
    <font>
      <b/>
      <sz val="10"/>
      <name val="仿宋_GB2312"/>
      <charset val="134"/>
    </font>
    <font>
      <sz val="10"/>
      <color indexed="8"/>
      <name val="仿宋_GB2312"/>
      <charset val="134"/>
    </font>
    <font>
      <sz val="11"/>
      <color indexed="8"/>
      <name val="仿宋_GB2312"/>
      <charset val="134"/>
    </font>
    <font>
      <sz val="9"/>
      <color indexed="8"/>
      <name val="等线"/>
      <charset val="134"/>
    </font>
    <font>
      <b/>
      <sz val="9"/>
      <color indexed="8"/>
      <name val="仿宋_GB2312"/>
      <charset val="134"/>
    </font>
    <font>
      <b/>
      <sz val="9"/>
      <name val="仿宋_GB2312"/>
      <charset val="134"/>
    </font>
    <font>
      <sz val="9"/>
      <color indexed="8"/>
      <name val="仿宋_GB2312"/>
      <charset val="134"/>
    </font>
    <font>
      <sz val="11"/>
      <color indexed="9"/>
      <name val="等线"/>
      <charset val="0"/>
    </font>
    <font>
      <sz val="11"/>
      <color indexed="8"/>
      <name val="等线"/>
      <charset val="0"/>
    </font>
    <font>
      <b/>
      <sz val="11"/>
      <color indexed="52"/>
      <name val="等线"/>
      <charset val="0"/>
    </font>
    <font>
      <b/>
      <sz val="18"/>
      <color indexed="62"/>
      <name val="等线"/>
      <charset val="134"/>
    </font>
    <font>
      <sz val="11"/>
      <color indexed="60"/>
      <name val="等线"/>
      <charset val="0"/>
    </font>
    <font>
      <b/>
      <sz val="11"/>
      <color indexed="63"/>
      <name val="等线"/>
      <charset val="0"/>
    </font>
    <font>
      <sz val="11"/>
      <color indexed="10"/>
      <name val="等线"/>
      <charset val="0"/>
    </font>
    <font>
      <u/>
      <sz val="11"/>
      <color indexed="12"/>
      <name val="等线"/>
      <charset val="0"/>
    </font>
    <font>
      <sz val="11"/>
      <color indexed="62"/>
      <name val="等线"/>
      <charset val="0"/>
    </font>
    <font>
      <u/>
      <sz val="11"/>
      <color indexed="20"/>
      <name val="等线"/>
      <charset val="0"/>
    </font>
    <font>
      <sz val="11"/>
      <color indexed="17"/>
      <name val="等线"/>
      <charset val="0"/>
    </font>
    <font>
      <b/>
      <sz val="11"/>
      <color indexed="62"/>
      <name val="等线"/>
      <charset val="134"/>
    </font>
    <font>
      <b/>
      <sz val="11"/>
      <color indexed="8"/>
      <name val="等线"/>
      <charset val="0"/>
    </font>
    <font>
      <b/>
      <sz val="11"/>
      <color indexed="9"/>
      <name val="等线"/>
      <charset val="0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sz val="11"/>
      <color indexed="52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10" borderId="2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6" fillId="3" borderId="0" xfId="0" applyNumberFormat="1" applyFont="1" applyFill="1" applyAlignment="1">
      <alignment horizontal="center" vertical="center"/>
    </xf>
    <xf numFmtId="0" fontId="6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6" fontId="1" fillId="3" borderId="0" xfId="0" applyNumberFormat="1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9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0" fontId="2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K102"/>
  <sheetViews>
    <sheetView tabSelected="1" zoomScale="130" zoomScaleNormal="130" workbookViewId="0">
      <selection activeCell="O7" sqref="O7"/>
    </sheetView>
  </sheetViews>
  <sheetFormatPr defaultColWidth="9" defaultRowHeight="11.25"/>
  <cols>
    <col min="1" max="1" width="4.44166666666667" style="19" customWidth="1"/>
    <col min="2" max="2" width="12.9333333333333" style="19" customWidth="1"/>
    <col min="3" max="3" width="7.79166666666667" style="19" customWidth="1"/>
    <col min="4" max="4" width="7.2" style="19" customWidth="1"/>
    <col min="5" max="5" width="5" style="19" customWidth="1"/>
    <col min="6" max="6" width="9.55833333333333" style="19" customWidth="1"/>
    <col min="7" max="7" width="7.94166666666667" style="20" customWidth="1"/>
    <col min="8" max="8" width="8.525" style="21" customWidth="1"/>
    <col min="9" max="9" width="7.64166666666667" style="20" customWidth="1"/>
    <col min="10" max="10" width="5.28333333333333" style="19" customWidth="1"/>
    <col min="11" max="11" width="7.64166666666667" style="19" customWidth="1"/>
    <col min="12" max="16384" width="9" style="22"/>
  </cols>
  <sheetData>
    <row r="1" ht="54" customHeight="1" spans="1:11">
      <c r="A1" s="23" t="s">
        <v>0</v>
      </c>
      <c r="B1" s="23"/>
      <c r="C1" s="23"/>
      <c r="D1" s="23"/>
      <c r="E1" s="23"/>
      <c r="F1" s="23"/>
      <c r="G1" s="24"/>
      <c r="H1" s="25"/>
      <c r="I1" s="24"/>
      <c r="J1" s="23"/>
      <c r="K1" s="23"/>
    </row>
    <row r="2" ht="25" customHeight="1" spans="1:11">
      <c r="A2" s="26" t="s">
        <v>1</v>
      </c>
      <c r="B2" s="27" t="s">
        <v>2</v>
      </c>
      <c r="C2" s="26" t="s">
        <v>3</v>
      </c>
      <c r="D2" s="44" t="s">
        <v>4</v>
      </c>
      <c r="E2" s="26" t="s">
        <v>5</v>
      </c>
      <c r="F2" s="26" t="s">
        <v>6</v>
      </c>
      <c r="G2" s="28" t="s">
        <v>7</v>
      </c>
      <c r="H2" s="29" t="s">
        <v>8</v>
      </c>
      <c r="I2" s="29" t="s">
        <v>9</v>
      </c>
      <c r="J2" s="39" t="s">
        <v>10</v>
      </c>
      <c r="K2" s="39" t="s">
        <v>11</v>
      </c>
    </row>
    <row r="3" ht="25" customHeight="1" spans="1:11">
      <c r="A3" s="30">
        <v>1</v>
      </c>
      <c r="B3" s="31" t="s">
        <v>12</v>
      </c>
      <c r="C3" s="31" t="s">
        <v>13</v>
      </c>
      <c r="D3" s="31" t="s">
        <v>14</v>
      </c>
      <c r="E3" s="31" t="s">
        <v>15</v>
      </c>
      <c r="F3" s="32" t="s">
        <v>16</v>
      </c>
      <c r="G3" s="33">
        <v>76.5</v>
      </c>
      <c r="H3" s="34">
        <v>84.8</v>
      </c>
      <c r="I3" s="33">
        <f t="shared" ref="I3:I17" si="0">G3*0.6+H3*0.4</f>
        <v>79.82</v>
      </c>
      <c r="J3" s="40">
        <v>1</v>
      </c>
      <c r="K3" s="30" t="s">
        <v>17</v>
      </c>
    </row>
    <row r="4" ht="25" customHeight="1" spans="1:11">
      <c r="A4" s="30">
        <v>2</v>
      </c>
      <c r="B4" s="31" t="s">
        <v>12</v>
      </c>
      <c r="C4" s="31" t="s">
        <v>13</v>
      </c>
      <c r="D4" s="31" t="s">
        <v>18</v>
      </c>
      <c r="E4" s="31" t="s">
        <v>15</v>
      </c>
      <c r="F4" s="32" t="s">
        <v>19</v>
      </c>
      <c r="G4" s="33">
        <v>70</v>
      </c>
      <c r="H4" s="34">
        <v>79.8</v>
      </c>
      <c r="I4" s="33">
        <f>G4*0.6+H4*0.4</f>
        <v>73.92</v>
      </c>
      <c r="J4" s="40">
        <v>2</v>
      </c>
      <c r="K4" s="40"/>
    </row>
    <row r="5" ht="25" customHeight="1" spans="1:11">
      <c r="A5" s="30">
        <v>3</v>
      </c>
      <c r="B5" s="31" t="s">
        <v>12</v>
      </c>
      <c r="C5" s="31" t="s">
        <v>13</v>
      </c>
      <c r="D5" s="31" t="s">
        <v>20</v>
      </c>
      <c r="E5" s="31" t="s">
        <v>15</v>
      </c>
      <c r="F5" s="32" t="s">
        <v>21</v>
      </c>
      <c r="G5" s="33">
        <v>57</v>
      </c>
      <c r="H5" s="34">
        <v>73.4</v>
      </c>
      <c r="I5" s="33">
        <f>G5*0.6+H5*0.4</f>
        <v>63.56</v>
      </c>
      <c r="J5" s="40">
        <v>3</v>
      </c>
      <c r="K5" s="40"/>
    </row>
    <row r="6" ht="25" customHeight="1" spans="1:11">
      <c r="A6" s="30">
        <v>4</v>
      </c>
      <c r="B6" s="31" t="s">
        <v>12</v>
      </c>
      <c r="C6" s="31" t="s">
        <v>22</v>
      </c>
      <c r="D6" s="31" t="s">
        <v>23</v>
      </c>
      <c r="E6" s="31" t="s">
        <v>15</v>
      </c>
      <c r="F6" s="32" t="s">
        <v>24</v>
      </c>
      <c r="G6" s="33">
        <v>81</v>
      </c>
      <c r="H6" s="34">
        <v>88</v>
      </c>
      <c r="I6" s="33">
        <f>G6*0.6+H6*0.4</f>
        <v>83.8</v>
      </c>
      <c r="J6" s="40">
        <v>1</v>
      </c>
      <c r="K6" s="30" t="s">
        <v>17</v>
      </c>
    </row>
    <row r="7" ht="25" customHeight="1" spans="1:11">
      <c r="A7" s="30">
        <v>5</v>
      </c>
      <c r="B7" s="35" t="s">
        <v>12</v>
      </c>
      <c r="C7" s="35" t="s">
        <v>22</v>
      </c>
      <c r="D7" s="35" t="s">
        <v>25</v>
      </c>
      <c r="E7" s="31" t="s">
        <v>15</v>
      </c>
      <c r="F7" s="36" t="s">
        <v>26</v>
      </c>
      <c r="G7" s="33">
        <v>79</v>
      </c>
      <c r="H7" s="34">
        <v>89</v>
      </c>
      <c r="I7" s="33">
        <f>G7*0.6+H7*0.4</f>
        <v>83</v>
      </c>
      <c r="J7" s="40">
        <v>2</v>
      </c>
      <c r="K7" s="40"/>
    </row>
    <row r="8" ht="25" customHeight="1" spans="1:11">
      <c r="A8" s="30">
        <v>6</v>
      </c>
      <c r="B8" s="35" t="s">
        <v>12</v>
      </c>
      <c r="C8" s="35" t="s">
        <v>22</v>
      </c>
      <c r="D8" s="35" t="s">
        <v>27</v>
      </c>
      <c r="E8" s="31" t="s">
        <v>15</v>
      </c>
      <c r="F8" s="35" t="s">
        <v>28</v>
      </c>
      <c r="G8" s="33">
        <v>75</v>
      </c>
      <c r="H8" s="34">
        <v>82.2</v>
      </c>
      <c r="I8" s="33">
        <f>G8*0.6+H8*0.4</f>
        <v>77.88</v>
      </c>
      <c r="J8" s="40">
        <v>3</v>
      </c>
      <c r="K8" s="40"/>
    </row>
    <row r="9" ht="25" customHeight="1" spans="1:11">
      <c r="A9" s="30">
        <v>7</v>
      </c>
      <c r="B9" s="35" t="s">
        <v>12</v>
      </c>
      <c r="C9" s="35" t="s">
        <v>22</v>
      </c>
      <c r="D9" s="35" t="s">
        <v>29</v>
      </c>
      <c r="E9" s="31" t="s">
        <v>15</v>
      </c>
      <c r="F9" s="35" t="s">
        <v>30</v>
      </c>
      <c r="G9" s="33">
        <v>75</v>
      </c>
      <c r="H9" s="34">
        <v>74.4</v>
      </c>
      <c r="I9" s="33">
        <f>G9*0.6+H9*0.4</f>
        <v>74.76</v>
      </c>
      <c r="J9" s="40">
        <v>4</v>
      </c>
      <c r="K9" s="40"/>
    </row>
    <row r="10" ht="25" customHeight="1" spans="1:11">
      <c r="A10" s="30">
        <v>8</v>
      </c>
      <c r="B10" s="35" t="s">
        <v>31</v>
      </c>
      <c r="C10" s="35" t="s">
        <v>13</v>
      </c>
      <c r="D10" s="35" t="s">
        <v>32</v>
      </c>
      <c r="E10" s="31" t="s">
        <v>15</v>
      </c>
      <c r="F10" s="36" t="s">
        <v>33</v>
      </c>
      <c r="G10" s="33">
        <v>75.5</v>
      </c>
      <c r="H10" s="34">
        <v>88.2</v>
      </c>
      <c r="I10" s="33">
        <f>G10*0.6+H10*0.4</f>
        <v>80.58</v>
      </c>
      <c r="J10" s="40">
        <v>1</v>
      </c>
      <c r="K10" s="30" t="s">
        <v>17</v>
      </c>
    </row>
    <row r="11" ht="25" customHeight="1" spans="1:11">
      <c r="A11" s="30">
        <v>9</v>
      </c>
      <c r="B11" s="35" t="s">
        <v>31</v>
      </c>
      <c r="C11" s="35" t="s">
        <v>13</v>
      </c>
      <c r="D11" s="35" t="s">
        <v>34</v>
      </c>
      <c r="E11" s="31" t="s">
        <v>15</v>
      </c>
      <c r="F11" s="36" t="s">
        <v>35</v>
      </c>
      <c r="G11" s="33">
        <v>77</v>
      </c>
      <c r="H11" s="34">
        <v>77.4</v>
      </c>
      <c r="I11" s="33">
        <f>G11*0.6+H11*0.4</f>
        <v>77.16</v>
      </c>
      <c r="J11" s="40">
        <v>2</v>
      </c>
      <c r="K11" s="30" t="s">
        <v>17</v>
      </c>
    </row>
    <row r="12" ht="25" customHeight="1" spans="1:11">
      <c r="A12" s="30">
        <v>10</v>
      </c>
      <c r="B12" s="31" t="s">
        <v>31</v>
      </c>
      <c r="C12" s="31" t="s">
        <v>13</v>
      </c>
      <c r="D12" s="31" t="s">
        <v>36</v>
      </c>
      <c r="E12" s="31" t="s">
        <v>15</v>
      </c>
      <c r="F12" s="32" t="s">
        <v>37</v>
      </c>
      <c r="G12" s="33">
        <v>69</v>
      </c>
      <c r="H12" s="34">
        <v>84.4</v>
      </c>
      <c r="I12" s="33">
        <f>G12*0.6+H12*0.4</f>
        <v>75.16</v>
      </c>
      <c r="J12" s="40">
        <v>3</v>
      </c>
      <c r="K12" s="30" t="s">
        <v>17</v>
      </c>
    </row>
    <row r="13" ht="25" customHeight="1" spans="1:11">
      <c r="A13" s="30">
        <v>11</v>
      </c>
      <c r="B13" s="31" t="s">
        <v>31</v>
      </c>
      <c r="C13" s="31" t="s">
        <v>13</v>
      </c>
      <c r="D13" s="31" t="s">
        <v>38</v>
      </c>
      <c r="E13" s="31" t="s">
        <v>15</v>
      </c>
      <c r="F13" s="32" t="s">
        <v>39</v>
      </c>
      <c r="G13" s="33">
        <v>70.5</v>
      </c>
      <c r="H13" s="34">
        <v>81.4</v>
      </c>
      <c r="I13" s="33">
        <f>G13*0.6+H13*0.4</f>
        <v>74.86</v>
      </c>
      <c r="J13" s="40">
        <v>4</v>
      </c>
      <c r="K13" s="40"/>
    </row>
    <row r="14" ht="25" customHeight="1" spans="1:11">
      <c r="A14" s="30">
        <v>12</v>
      </c>
      <c r="B14" s="31" t="s">
        <v>31</v>
      </c>
      <c r="C14" s="31" t="s">
        <v>13</v>
      </c>
      <c r="D14" s="31" t="s">
        <v>40</v>
      </c>
      <c r="E14" s="31" t="s">
        <v>15</v>
      </c>
      <c r="F14" s="32" t="s">
        <v>41</v>
      </c>
      <c r="G14" s="33">
        <v>65</v>
      </c>
      <c r="H14" s="34">
        <v>89.6</v>
      </c>
      <c r="I14" s="33">
        <f>G14*0.6+H14*0.4</f>
        <v>74.84</v>
      </c>
      <c r="J14" s="40">
        <v>5</v>
      </c>
      <c r="K14" s="40"/>
    </row>
    <row r="15" ht="25" customHeight="1" spans="1:11">
      <c r="A15" s="30">
        <v>13</v>
      </c>
      <c r="B15" s="31" t="s">
        <v>31</v>
      </c>
      <c r="C15" s="31" t="s">
        <v>13</v>
      </c>
      <c r="D15" s="31" t="s">
        <v>42</v>
      </c>
      <c r="E15" s="31" t="s">
        <v>15</v>
      </c>
      <c r="F15" s="32" t="s">
        <v>43</v>
      </c>
      <c r="G15" s="33">
        <v>73</v>
      </c>
      <c r="H15" s="34">
        <v>77.2</v>
      </c>
      <c r="I15" s="33">
        <f>G15*0.6+H15*0.4</f>
        <v>74.68</v>
      </c>
      <c r="J15" s="40">
        <v>6</v>
      </c>
      <c r="K15" s="40"/>
    </row>
    <row r="16" ht="25" customHeight="1" spans="1:11">
      <c r="A16" s="30">
        <v>14</v>
      </c>
      <c r="B16" s="31" t="s">
        <v>31</v>
      </c>
      <c r="C16" s="31" t="s">
        <v>13</v>
      </c>
      <c r="D16" s="31" t="s">
        <v>44</v>
      </c>
      <c r="E16" s="31" t="s">
        <v>15</v>
      </c>
      <c r="F16" s="32" t="s">
        <v>45</v>
      </c>
      <c r="G16" s="33">
        <v>65</v>
      </c>
      <c r="H16" s="34">
        <v>89.2</v>
      </c>
      <c r="I16" s="33">
        <f>G16*0.6+H16*0.4</f>
        <v>74.68</v>
      </c>
      <c r="J16" s="40">
        <v>6</v>
      </c>
      <c r="K16" s="40"/>
    </row>
    <row r="17" ht="25" customHeight="1" spans="1:11">
      <c r="A17" s="30">
        <v>15</v>
      </c>
      <c r="B17" s="31" t="s">
        <v>31</v>
      </c>
      <c r="C17" s="31" t="s">
        <v>13</v>
      </c>
      <c r="D17" s="31" t="s">
        <v>46</v>
      </c>
      <c r="E17" s="31" t="s">
        <v>15</v>
      </c>
      <c r="F17" s="32" t="s">
        <v>47</v>
      </c>
      <c r="G17" s="33">
        <v>65.5</v>
      </c>
      <c r="H17" s="34">
        <v>73.6</v>
      </c>
      <c r="I17" s="33">
        <f>G17*0.6+H17*0.4</f>
        <v>68.74</v>
      </c>
      <c r="J17" s="40">
        <v>8</v>
      </c>
      <c r="K17" s="40"/>
    </row>
    <row r="18" ht="25" customHeight="1" spans="1:11">
      <c r="A18" s="30">
        <v>16</v>
      </c>
      <c r="B18" s="31" t="s">
        <v>31</v>
      </c>
      <c r="C18" s="31" t="s">
        <v>13</v>
      </c>
      <c r="D18" s="31" t="s">
        <v>48</v>
      </c>
      <c r="E18" s="31" t="s">
        <v>15</v>
      </c>
      <c r="F18" s="32" t="s">
        <v>49</v>
      </c>
      <c r="G18" s="33">
        <v>66.5</v>
      </c>
      <c r="H18" s="34" t="s">
        <v>50</v>
      </c>
      <c r="I18" s="33">
        <f>G18*0.6</f>
        <v>39.9</v>
      </c>
      <c r="J18" s="40">
        <v>9</v>
      </c>
      <c r="K18" s="40"/>
    </row>
    <row r="19" ht="25" customHeight="1" spans="1:11">
      <c r="A19" s="30">
        <v>17</v>
      </c>
      <c r="B19" s="31" t="s">
        <v>51</v>
      </c>
      <c r="C19" s="31" t="s">
        <v>13</v>
      </c>
      <c r="D19" s="31" t="s">
        <v>52</v>
      </c>
      <c r="E19" s="31" t="s">
        <v>15</v>
      </c>
      <c r="F19" s="32" t="s">
        <v>53</v>
      </c>
      <c r="G19" s="33">
        <v>83.5</v>
      </c>
      <c r="H19" s="34">
        <v>84.4</v>
      </c>
      <c r="I19" s="33">
        <f>G19*0.6+H19*0.4</f>
        <v>83.86</v>
      </c>
      <c r="J19" s="40">
        <v>1</v>
      </c>
      <c r="K19" s="30" t="s">
        <v>17</v>
      </c>
    </row>
    <row r="20" ht="25" customHeight="1" spans="1:11">
      <c r="A20" s="30">
        <v>18</v>
      </c>
      <c r="B20" s="31" t="s">
        <v>51</v>
      </c>
      <c r="C20" s="31" t="s">
        <v>13</v>
      </c>
      <c r="D20" s="31" t="s">
        <v>54</v>
      </c>
      <c r="E20" s="31" t="s">
        <v>15</v>
      </c>
      <c r="F20" s="32" t="s">
        <v>55</v>
      </c>
      <c r="G20" s="37">
        <v>81</v>
      </c>
      <c r="H20" s="34">
        <v>87.4</v>
      </c>
      <c r="I20" s="38">
        <v>83.56</v>
      </c>
      <c r="J20" s="41">
        <v>2</v>
      </c>
      <c r="K20" s="30" t="s">
        <v>17</v>
      </c>
    </row>
    <row r="21" ht="25" customHeight="1" spans="1:11">
      <c r="A21" s="30">
        <v>19</v>
      </c>
      <c r="B21" s="31" t="s">
        <v>51</v>
      </c>
      <c r="C21" s="31" t="s">
        <v>13</v>
      </c>
      <c r="D21" s="31" t="s">
        <v>56</v>
      </c>
      <c r="E21" s="31" t="s">
        <v>15</v>
      </c>
      <c r="F21" s="32" t="s">
        <v>57</v>
      </c>
      <c r="G21" s="37">
        <v>82</v>
      </c>
      <c r="H21" s="34">
        <v>84.2</v>
      </c>
      <c r="I21" s="38">
        <v>82.88</v>
      </c>
      <c r="J21" s="41">
        <v>3</v>
      </c>
      <c r="K21" s="30" t="s">
        <v>17</v>
      </c>
    </row>
    <row r="22" ht="25" customHeight="1" spans="1:11">
      <c r="A22" s="30">
        <v>20</v>
      </c>
      <c r="B22" s="31" t="s">
        <v>51</v>
      </c>
      <c r="C22" s="31" t="s">
        <v>13</v>
      </c>
      <c r="D22" s="31" t="s">
        <v>58</v>
      </c>
      <c r="E22" s="31" t="s">
        <v>15</v>
      </c>
      <c r="F22" s="32" t="s">
        <v>59</v>
      </c>
      <c r="G22" s="37">
        <v>81.5</v>
      </c>
      <c r="H22" s="34">
        <v>84.6</v>
      </c>
      <c r="I22" s="38">
        <v>82.74</v>
      </c>
      <c r="J22" s="41">
        <v>4</v>
      </c>
      <c r="K22" s="30" t="s">
        <v>17</v>
      </c>
    </row>
    <row r="23" ht="25" customHeight="1" spans="1:11">
      <c r="A23" s="30">
        <v>21</v>
      </c>
      <c r="B23" s="31" t="s">
        <v>51</v>
      </c>
      <c r="C23" s="31" t="s">
        <v>13</v>
      </c>
      <c r="D23" s="31" t="s">
        <v>60</v>
      </c>
      <c r="E23" s="31" t="s">
        <v>15</v>
      </c>
      <c r="F23" s="32" t="s">
        <v>61</v>
      </c>
      <c r="G23" s="37">
        <v>80</v>
      </c>
      <c r="H23" s="34">
        <v>86.4</v>
      </c>
      <c r="I23" s="38">
        <v>82.56</v>
      </c>
      <c r="J23" s="41">
        <v>5</v>
      </c>
      <c r="K23" s="30" t="s">
        <v>17</v>
      </c>
    </row>
    <row r="24" ht="25" customHeight="1" spans="1:11">
      <c r="A24" s="30">
        <v>22</v>
      </c>
      <c r="B24" s="31" t="s">
        <v>51</v>
      </c>
      <c r="C24" s="31" t="s">
        <v>13</v>
      </c>
      <c r="D24" s="31" t="s">
        <v>62</v>
      </c>
      <c r="E24" s="31" t="s">
        <v>15</v>
      </c>
      <c r="F24" s="32" t="s">
        <v>63</v>
      </c>
      <c r="G24" s="37">
        <v>79</v>
      </c>
      <c r="H24" s="34">
        <v>87.6</v>
      </c>
      <c r="I24" s="38">
        <v>82.44</v>
      </c>
      <c r="J24" s="41">
        <v>6</v>
      </c>
      <c r="K24" s="30" t="s">
        <v>17</v>
      </c>
    </row>
    <row r="25" ht="25" customHeight="1" spans="1:11">
      <c r="A25" s="30">
        <v>23</v>
      </c>
      <c r="B25" s="31" t="s">
        <v>51</v>
      </c>
      <c r="C25" s="31" t="s">
        <v>13</v>
      </c>
      <c r="D25" s="31" t="s">
        <v>64</v>
      </c>
      <c r="E25" s="31" t="s">
        <v>15</v>
      </c>
      <c r="F25" s="32" t="s">
        <v>65</v>
      </c>
      <c r="G25" s="37">
        <v>80.5</v>
      </c>
      <c r="H25" s="38">
        <v>85.2</v>
      </c>
      <c r="I25" s="38">
        <v>82.38</v>
      </c>
      <c r="J25" s="41">
        <v>7</v>
      </c>
      <c r="K25" s="41" t="s">
        <v>17</v>
      </c>
    </row>
    <row r="26" ht="25" customHeight="1" spans="1:11">
      <c r="A26" s="30">
        <v>24</v>
      </c>
      <c r="B26" s="31" t="s">
        <v>51</v>
      </c>
      <c r="C26" s="31" t="s">
        <v>13</v>
      </c>
      <c r="D26" s="31" t="s">
        <v>66</v>
      </c>
      <c r="E26" s="31" t="s">
        <v>15</v>
      </c>
      <c r="F26" s="32" t="s">
        <v>67</v>
      </c>
      <c r="G26" s="37">
        <v>80.5</v>
      </c>
      <c r="H26" s="34">
        <v>85</v>
      </c>
      <c r="I26" s="38">
        <v>82.3</v>
      </c>
      <c r="J26" s="41">
        <v>8</v>
      </c>
      <c r="K26" s="30" t="s">
        <v>17</v>
      </c>
    </row>
    <row r="27" ht="25" customHeight="1" spans="1:11">
      <c r="A27" s="30">
        <v>25</v>
      </c>
      <c r="B27" s="31" t="s">
        <v>51</v>
      </c>
      <c r="C27" s="31" t="s">
        <v>13</v>
      </c>
      <c r="D27" s="31" t="s">
        <v>68</v>
      </c>
      <c r="E27" s="31" t="s">
        <v>15</v>
      </c>
      <c r="F27" s="32" t="s">
        <v>69</v>
      </c>
      <c r="G27" s="37">
        <v>79</v>
      </c>
      <c r="H27" s="34">
        <v>87.2</v>
      </c>
      <c r="I27" s="38">
        <v>82.28</v>
      </c>
      <c r="J27" s="41">
        <v>9</v>
      </c>
      <c r="K27" s="30" t="s">
        <v>17</v>
      </c>
    </row>
    <row r="28" ht="25" customHeight="1" spans="1:11">
      <c r="A28" s="30">
        <v>26</v>
      </c>
      <c r="B28" s="31" t="s">
        <v>51</v>
      </c>
      <c r="C28" s="31" t="s">
        <v>13</v>
      </c>
      <c r="D28" s="31" t="s">
        <v>70</v>
      </c>
      <c r="E28" s="31" t="s">
        <v>15</v>
      </c>
      <c r="F28" s="32" t="s">
        <v>71</v>
      </c>
      <c r="G28" s="37">
        <v>81</v>
      </c>
      <c r="H28" s="38">
        <v>82.2</v>
      </c>
      <c r="I28" s="38">
        <v>81.48</v>
      </c>
      <c r="J28" s="41">
        <v>10</v>
      </c>
      <c r="K28" s="41" t="s">
        <v>17</v>
      </c>
    </row>
    <row r="29" ht="25" customHeight="1" spans="1:11">
      <c r="A29" s="30">
        <v>27</v>
      </c>
      <c r="B29" s="31" t="s">
        <v>51</v>
      </c>
      <c r="C29" s="31" t="s">
        <v>13</v>
      </c>
      <c r="D29" s="31" t="s">
        <v>72</v>
      </c>
      <c r="E29" s="31" t="s">
        <v>15</v>
      </c>
      <c r="F29" s="32" t="s">
        <v>73</v>
      </c>
      <c r="G29" s="37">
        <v>81.5</v>
      </c>
      <c r="H29" s="34">
        <v>81.2</v>
      </c>
      <c r="I29" s="42">
        <v>81.38</v>
      </c>
      <c r="J29" s="41">
        <v>11</v>
      </c>
      <c r="K29" s="30" t="s">
        <v>17</v>
      </c>
    </row>
    <row r="30" ht="25" customHeight="1" spans="1:11">
      <c r="A30" s="30">
        <v>28</v>
      </c>
      <c r="B30" s="31" t="s">
        <v>51</v>
      </c>
      <c r="C30" s="31" t="s">
        <v>13</v>
      </c>
      <c r="D30" s="31" t="s">
        <v>74</v>
      </c>
      <c r="E30" s="31" t="s">
        <v>15</v>
      </c>
      <c r="F30" s="32" t="s">
        <v>75</v>
      </c>
      <c r="G30" s="37">
        <v>77.5</v>
      </c>
      <c r="H30" s="34">
        <v>87.2</v>
      </c>
      <c r="I30" s="42">
        <v>81.38</v>
      </c>
      <c r="J30" s="41">
        <v>11</v>
      </c>
      <c r="K30" s="30" t="s">
        <v>17</v>
      </c>
    </row>
    <row r="31" ht="25" customHeight="1" spans="1:11">
      <c r="A31" s="30">
        <v>29</v>
      </c>
      <c r="B31" s="31" t="s">
        <v>51</v>
      </c>
      <c r="C31" s="31" t="s">
        <v>13</v>
      </c>
      <c r="D31" s="31" t="s">
        <v>76</v>
      </c>
      <c r="E31" s="31" t="s">
        <v>15</v>
      </c>
      <c r="F31" s="32" t="s">
        <v>77</v>
      </c>
      <c r="G31" s="37">
        <v>79.5</v>
      </c>
      <c r="H31" s="34">
        <v>83.8</v>
      </c>
      <c r="I31" s="38">
        <v>81.22</v>
      </c>
      <c r="J31" s="41">
        <v>13</v>
      </c>
      <c r="K31" s="30" t="s">
        <v>17</v>
      </c>
    </row>
    <row r="32" ht="25" customHeight="1" spans="1:11">
      <c r="A32" s="30">
        <v>30</v>
      </c>
      <c r="B32" s="31" t="s">
        <v>51</v>
      </c>
      <c r="C32" s="31" t="s">
        <v>13</v>
      </c>
      <c r="D32" s="31" t="s">
        <v>78</v>
      </c>
      <c r="E32" s="31" t="s">
        <v>15</v>
      </c>
      <c r="F32" s="32" t="s">
        <v>79</v>
      </c>
      <c r="G32" s="37">
        <v>79.5</v>
      </c>
      <c r="H32" s="34">
        <v>83</v>
      </c>
      <c r="I32" s="38">
        <v>80.9</v>
      </c>
      <c r="J32" s="41">
        <v>14</v>
      </c>
      <c r="K32" s="30" t="s">
        <v>17</v>
      </c>
    </row>
    <row r="33" ht="25" customHeight="1" spans="1:11">
      <c r="A33" s="30">
        <v>31</v>
      </c>
      <c r="B33" s="31" t="s">
        <v>51</v>
      </c>
      <c r="C33" s="31" t="s">
        <v>13</v>
      </c>
      <c r="D33" s="31" t="s">
        <v>80</v>
      </c>
      <c r="E33" s="31" t="s">
        <v>15</v>
      </c>
      <c r="F33" s="32" t="s">
        <v>81</v>
      </c>
      <c r="G33" s="37">
        <v>78</v>
      </c>
      <c r="H33" s="38">
        <v>84.6</v>
      </c>
      <c r="I33" s="38">
        <v>80.64</v>
      </c>
      <c r="J33" s="41">
        <v>15</v>
      </c>
      <c r="K33" s="30" t="s">
        <v>17</v>
      </c>
    </row>
    <row r="34" ht="25" customHeight="1" spans="1:11">
      <c r="A34" s="30">
        <v>32</v>
      </c>
      <c r="B34" s="31" t="s">
        <v>51</v>
      </c>
      <c r="C34" s="31" t="s">
        <v>13</v>
      </c>
      <c r="D34" s="31" t="s">
        <v>82</v>
      </c>
      <c r="E34" s="31" t="s">
        <v>15</v>
      </c>
      <c r="F34" s="32" t="s">
        <v>83</v>
      </c>
      <c r="G34" s="37">
        <v>77.5</v>
      </c>
      <c r="H34" s="34">
        <v>85.2</v>
      </c>
      <c r="I34" s="38">
        <v>80.58</v>
      </c>
      <c r="J34" s="41">
        <v>16</v>
      </c>
      <c r="K34" s="30"/>
    </row>
    <row r="35" ht="25" customHeight="1" spans="1:11">
      <c r="A35" s="30">
        <v>33</v>
      </c>
      <c r="B35" s="31" t="s">
        <v>51</v>
      </c>
      <c r="C35" s="31" t="s">
        <v>13</v>
      </c>
      <c r="D35" s="31" t="s">
        <v>84</v>
      </c>
      <c r="E35" s="31" t="s">
        <v>15</v>
      </c>
      <c r="F35" s="32" t="s">
        <v>85</v>
      </c>
      <c r="G35" s="37">
        <v>80</v>
      </c>
      <c r="H35" s="34">
        <v>80.6</v>
      </c>
      <c r="I35" s="38">
        <v>80.24</v>
      </c>
      <c r="J35" s="41">
        <v>17</v>
      </c>
      <c r="K35" s="30"/>
    </row>
    <row r="36" ht="25" customHeight="1" spans="1:11">
      <c r="A36" s="30">
        <v>34</v>
      </c>
      <c r="B36" s="31" t="s">
        <v>51</v>
      </c>
      <c r="C36" s="31" t="s">
        <v>13</v>
      </c>
      <c r="D36" s="31" t="s">
        <v>86</v>
      </c>
      <c r="E36" s="31" t="s">
        <v>15</v>
      </c>
      <c r="F36" s="32" t="s">
        <v>87</v>
      </c>
      <c r="G36" s="37">
        <v>76</v>
      </c>
      <c r="H36" s="34">
        <v>86.4</v>
      </c>
      <c r="I36" s="38">
        <v>80.16</v>
      </c>
      <c r="J36" s="41">
        <v>18</v>
      </c>
      <c r="K36" s="30"/>
    </row>
    <row r="37" ht="25" customHeight="1" spans="1:11">
      <c r="A37" s="30">
        <v>35</v>
      </c>
      <c r="B37" s="31" t="s">
        <v>51</v>
      </c>
      <c r="C37" s="31" t="s">
        <v>13</v>
      </c>
      <c r="D37" s="31" t="s">
        <v>88</v>
      </c>
      <c r="E37" s="31" t="s">
        <v>15</v>
      </c>
      <c r="F37" s="32" t="s">
        <v>89</v>
      </c>
      <c r="G37" s="37">
        <v>78</v>
      </c>
      <c r="H37" s="34">
        <v>81.4</v>
      </c>
      <c r="I37" s="38">
        <v>79.36</v>
      </c>
      <c r="J37" s="41">
        <v>19</v>
      </c>
      <c r="K37" s="30"/>
    </row>
    <row r="38" ht="25" customHeight="1" spans="1:11">
      <c r="A38" s="30">
        <v>36</v>
      </c>
      <c r="B38" s="31" t="s">
        <v>51</v>
      </c>
      <c r="C38" s="31" t="s">
        <v>13</v>
      </c>
      <c r="D38" s="31" t="s">
        <v>90</v>
      </c>
      <c r="E38" s="31" t="s">
        <v>15</v>
      </c>
      <c r="F38" s="32" t="s">
        <v>91</v>
      </c>
      <c r="G38" s="37">
        <v>74.5</v>
      </c>
      <c r="H38" s="34">
        <v>86.6</v>
      </c>
      <c r="I38" s="38">
        <v>79.34</v>
      </c>
      <c r="J38" s="41">
        <v>20</v>
      </c>
      <c r="K38" s="30"/>
    </row>
    <row r="39" ht="25" customHeight="1" spans="1:11">
      <c r="A39" s="30">
        <v>37</v>
      </c>
      <c r="B39" s="31" t="s">
        <v>51</v>
      </c>
      <c r="C39" s="31" t="s">
        <v>13</v>
      </c>
      <c r="D39" s="31" t="s">
        <v>92</v>
      </c>
      <c r="E39" s="31" t="s">
        <v>15</v>
      </c>
      <c r="F39" s="32" t="s">
        <v>93</v>
      </c>
      <c r="G39" s="37">
        <v>78</v>
      </c>
      <c r="H39" s="34">
        <v>80.6</v>
      </c>
      <c r="I39" s="38">
        <v>79.04</v>
      </c>
      <c r="J39" s="41">
        <v>21</v>
      </c>
      <c r="K39" s="30"/>
    </row>
    <row r="40" ht="25" customHeight="1" spans="1:11">
      <c r="A40" s="30">
        <v>38</v>
      </c>
      <c r="B40" s="31" t="s">
        <v>51</v>
      </c>
      <c r="C40" s="31" t="s">
        <v>13</v>
      </c>
      <c r="D40" s="31" t="s">
        <v>94</v>
      </c>
      <c r="E40" s="31" t="s">
        <v>15</v>
      </c>
      <c r="F40" s="32" t="s">
        <v>95</v>
      </c>
      <c r="G40" s="37">
        <v>78</v>
      </c>
      <c r="H40" s="34">
        <v>79.4</v>
      </c>
      <c r="I40" s="42">
        <v>78.56</v>
      </c>
      <c r="J40" s="41">
        <v>22</v>
      </c>
      <c r="K40" s="30"/>
    </row>
    <row r="41" ht="25" customHeight="1" spans="1:11">
      <c r="A41" s="30">
        <v>39</v>
      </c>
      <c r="B41" s="31" t="s">
        <v>51</v>
      </c>
      <c r="C41" s="31" t="s">
        <v>13</v>
      </c>
      <c r="D41" s="31" t="s">
        <v>96</v>
      </c>
      <c r="E41" s="31" t="s">
        <v>15</v>
      </c>
      <c r="F41" s="32" t="s">
        <v>97</v>
      </c>
      <c r="G41" s="37">
        <v>76</v>
      </c>
      <c r="H41" s="34">
        <v>82.4</v>
      </c>
      <c r="I41" s="42">
        <v>78.56</v>
      </c>
      <c r="J41" s="41">
        <v>22</v>
      </c>
      <c r="K41" s="30"/>
    </row>
    <row r="42" ht="25" customHeight="1" spans="1:11">
      <c r="A42" s="30">
        <v>40</v>
      </c>
      <c r="B42" s="31" t="s">
        <v>51</v>
      </c>
      <c r="C42" s="31" t="s">
        <v>13</v>
      </c>
      <c r="D42" s="31" t="s">
        <v>98</v>
      </c>
      <c r="E42" s="31" t="s">
        <v>15</v>
      </c>
      <c r="F42" s="32" t="s">
        <v>99</v>
      </c>
      <c r="G42" s="37">
        <v>77.5</v>
      </c>
      <c r="H42" s="34">
        <v>79.6</v>
      </c>
      <c r="I42" s="42">
        <v>78.34</v>
      </c>
      <c r="J42" s="41">
        <v>24</v>
      </c>
      <c r="K42" s="30"/>
    </row>
    <row r="43" ht="25" customHeight="1" spans="1:11">
      <c r="A43" s="30">
        <v>41</v>
      </c>
      <c r="B43" s="31" t="s">
        <v>51</v>
      </c>
      <c r="C43" s="31" t="s">
        <v>13</v>
      </c>
      <c r="D43" s="31" t="s">
        <v>100</v>
      </c>
      <c r="E43" s="31" t="s">
        <v>15</v>
      </c>
      <c r="F43" s="32" t="s">
        <v>101</v>
      </c>
      <c r="G43" s="37">
        <v>75</v>
      </c>
      <c r="H43" s="34">
        <v>82.2</v>
      </c>
      <c r="I43" s="42">
        <v>77.88</v>
      </c>
      <c r="J43" s="41">
        <v>25</v>
      </c>
      <c r="K43" s="30"/>
    </row>
    <row r="44" ht="25" customHeight="1" spans="1:11">
      <c r="A44" s="30">
        <v>42</v>
      </c>
      <c r="B44" s="31" t="s">
        <v>51</v>
      </c>
      <c r="C44" s="31" t="s">
        <v>13</v>
      </c>
      <c r="D44" s="31" t="s">
        <v>102</v>
      </c>
      <c r="E44" s="31" t="s">
        <v>15</v>
      </c>
      <c r="F44" s="32" t="s">
        <v>103</v>
      </c>
      <c r="G44" s="37">
        <v>77.5</v>
      </c>
      <c r="H44" s="34">
        <v>78.4</v>
      </c>
      <c r="I44" s="42">
        <v>77.86</v>
      </c>
      <c r="J44" s="41">
        <v>26</v>
      </c>
      <c r="K44" s="30"/>
    </row>
    <row r="45" ht="25" customHeight="1" spans="1:11">
      <c r="A45" s="30">
        <v>43</v>
      </c>
      <c r="B45" s="31" t="s">
        <v>51</v>
      </c>
      <c r="C45" s="31" t="s">
        <v>13</v>
      </c>
      <c r="D45" s="31" t="s">
        <v>104</v>
      </c>
      <c r="E45" s="31" t="s">
        <v>15</v>
      </c>
      <c r="F45" s="32" t="s">
        <v>105</v>
      </c>
      <c r="G45" s="37">
        <v>75.5</v>
      </c>
      <c r="H45" s="34">
        <v>81</v>
      </c>
      <c r="I45" s="42">
        <v>77.7</v>
      </c>
      <c r="J45" s="41">
        <v>27</v>
      </c>
      <c r="K45" s="30"/>
    </row>
    <row r="46" ht="25" customHeight="1" spans="1:11">
      <c r="A46" s="30">
        <v>44</v>
      </c>
      <c r="B46" s="31" t="s">
        <v>51</v>
      </c>
      <c r="C46" s="31" t="s">
        <v>13</v>
      </c>
      <c r="D46" s="31" t="s">
        <v>106</v>
      </c>
      <c r="E46" s="31" t="s">
        <v>15</v>
      </c>
      <c r="F46" s="32" t="s">
        <v>107</v>
      </c>
      <c r="G46" s="37">
        <v>73</v>
      </c>
      <c r="H46" s="34">
        <v>82.8</v>
      </c>
      <c r="I46" s="42">
        <v>76.92</v>
      </c>
      <c r="J46" s="41">
        <v>28</v>
      </c>
      <c r="K46" s="30"/>
    </row>
    <row r="47" ht="25" customHeight="1" spans="1:11">
      <c r="A47" s="30">
        <v>45</v>
      </c>
      <c r="B47" s="31" t="s">
        <v>51</v>
      </c>
      <c r="C47" s="31" t="s">
        <v>13</v>
      </c>
      <c r="D47" s="31" t="s">
        <v>108</v>
      </c>
      <c r="E47" s="31" t="s">
        <v>15</v>
      </c>
      <c r="F47" s="32" t="s">
        <v>109</v>
      </c>
      <c r="G47" s="37">
        <v>72.5</v>
      </c>
      <c r="H47" s="34">
        <v>83.4</v>
      </c>
      <c r="I47" s="42">
        <v>76.86</v>
      </c>
      <c r="J47" s="41">
        <v>29</v>
      </c>
      <c r="K47" s="30"/>
    </row>
    <row r="48" ht="25" customHeight="1" spans="1:11">
      <c r="A48" s="30">
        <v>46</v>
      </c>
      <c r="B48" s="31" t="s">
        <v>51</v>
      </c>
      <c r="C48" s="31" t="s">
        <v>13</v>
      </c>
      <c r="D48" s="31" t="s">
        <v>110</v>
      </c>
      <c r="E48" s="31" t="s">
        <v>15</v>
      </c>
      <c r="F48" s="32" t="s">
        <v>111</v>
      </c>
      <c r="G48" s="37">
        <v>76.5</v>
      </c>
      <c r="H48" s="34">
        <v>77</v>
      </c>
      <c r="I48" s="42">
        <v>76.7</v>
      </c>
      <c r="J48" s="41">
        <v>30</v>
      </c>
      <c r="K48" s="30"/>
    </row>
    <row r="49" ht="25" customHeight="1" spans="1:11">
      <c r="A49" s="30">
        <v>47</v>
      </c>
      <c r="B49" s="31" t="s">
        <v>51</v>
      </c>
      <c r="C49" s="31" t="s">
        <v>13</v>
      </c>
      <c r="D49" s="31" t="s">
        <v>112</v>
      </c>
      <c r="E49" s="31" t="s">
        <v>15</v>
      </c>
      <c r="F49" s="32" t="s">
        <v>113</v>
      </c>
      <c r="G49" s="37">
        <v>73</v>
      </c>
      <c r="H49" s="38">
        <v>82.2</v>
      </c>
      <c r="I49" s="43">
        <v>76.68</v>
      </c>
      <c r="J49" s="41">
        <v>31</v>
      </c>
      <c r="K49" s="41"/>
    </row>
    <row r="50" ht="25" customHeight="1" spans="1:11">
      <c r="A50" s="30">
        <v>48</v>
      </c>
      <c r="B50" s="35" t="s">
        <v>51</v>
      </c>
      <c r="C50" s="35" t="s">
        <v>13</v>
      </c>
      <c r="D50" s="35" t="s">
        <v>114</v>
      </c>
      <c r="E50" s="31" t="s">
        <v>15</v>
      </c>
      <c r="F50" s="36" t="s">
        <v>115</v>
      </c>
      <c r="G50" s="34">
        <v>71.5</v>
      </c>
      <c r="H50" s="34">
        <v>84</v>
      </c>
      <c r="I50" s="42">
        <v>76.5</v>
      </c>
      <c r="J50" s="41">
        <v>32</v>
      </c>
      <c r="K50" s="30"/>
    </row>
    <row r="51" ht="25" customHeight="1" spans="1:11">
      <c r="A51" s="30">
        <v>49</v>
      </c>
      <c r="B51" s="31" t="s">
        <v>51</v>
      </c>
      <c r="C51" s="31" t="s">
        <v>13</v>
      </c>
      <c r="D51" s="31" t="s">
        <v>116</v>
      </c>
      <c r="E51" s="31" t="s">
        <v>15</v>
      </c>
      <c r="F51" s="32" t="s">
        <v>117</v>
      </c>
      <c r="G51" s="37">
        <v>72.5</v>
      </c>
      <c r="H51" s="34">
        <v>82.4</v>
      </c>
      <c r="I51" s="42">
        <v>76.46</v>
      </c>
      <c r="J51" s="41">
        <v>33</v>
      </c>
      <c r="K51" s="30"/>
    </row>
    <row r="52" ht="25" customHeight="1" spans="1:11">
      <c r="A52" s="30">
        <v>50</v>
      </c>
      <c r="B52" s="31" t="s">
        <v>51</v>
      </c>
      <c r="C52" s="31" t="s">
        <v>13</v>
      </c>
      <c r="D52" s="31" t="s">
        <v>118</v>
      </c>
      <c r="E52" s="31" t="s">
        <v>15</v>
      </c>
      <c r="F52" s="32" t="s">
        <v>119</v>
      </c>
      <c r="G52" s="37">
        <v>72.5</v>
      </c>
      <c r="H52" s="34">
        <v>81.8</v>
      </c>
      <c r="I52" s="42">
        <v>76.22</v>
      </c>
      <c r="J52" s="41">
        <v>34</v>
      </c>
      <c r="K52" s="30"/>
    </row>
    <row r="53" ht="25" customHeight="1" spans="1:11">
      <c r="A53" s="30">
        <v>51</v>
      </c>
      <c r="B53" s="31" t="s">
        <v>51</v>
      </c>
      <c r="C53" s="31" t="s">
        <v>13</v>
      </c>
      <c r="D53" s="31" t="s">
        <v>120</v>
      </c>
      <c r="E53" s="31" t="s">
        <v>15</v>
      </c>
      <c r="F53" s="32" t="s">
        <v>121</v>
      </c>
      <c r="G53" s="37">
        <v>75</v>
      </c>
      <c r="H53" s="38">
        <v>77.2</v>
      </c>
      <c r="I53" s="43">
        <v>75.88</v>
      </c>
      <c r="J53" s="41">
        <v>35</v>
      </c>
      <c r="K53" s="41"/>
    </row>
    <row r="54" ht="25" customHeight="1" spans="1:11">
      <c r="A54" s="30">
        <v>52</v>
      </c>
      <c r="B54" s="31" t="s">
        <v>51</v>
      </c>
      <c r="C54" s="31" t="s">
        <v>13</v>
      </c>
      <c r="D54" s="31" t="s">
        <v>122</v>
      </c>
      <c r="E54" s="31" t="s">
        <v>15</v>
      </c>
      <c r="F54" s="32" t="s">
        <v>123</v>
      </c>
      <c r="G54" s="37">
        <v>74.5</v>
      </c>
      <c r="H54" s="34">
        <v>77.8</v>
      </c>
      <c r="I54" s="42">
        <v>75.82</v>
      </c>
      <c r="J54" s="41">
        <v>36</v>
      </c>
      <c r="K54" s="30"/>
    </row>
    <row r="55" ht="25" customHeight="1" spans="1:11">
      <c r="A55" s="30">
        <v>53</v>
      </c>
      <c r="B55" s="31" t="s">
        <v>51</v>
      </c>
      <c r="C55" s="31" t="s">
        <v>13</v>
      </c>
      <c r="D55" s="31" t="s">
        <v>124</v>
      </c>
      <c r="E55" s="31" t="s">
        <v>15</v>
      </c>
      <c r="F55" s="32" t="s">
        <v>125</v>
      </c>
      <c r="G55" s="37">
        <v>72.5</v>
      </c>
      <c r="H55" s="34">
        <v>80.6</v>
      </c>
      <c r="I55" s="42">
        <v>75.74</v>
      </c>
      <c r="J55" s="41">
        <v>37</v>
      </c>
      <c r="K55" s="30"/>
    </row>
    <row r="56" ht="25" customHeight="1" spans="1:11">
      <c r="A56" s="30">
        <v>54</v>
      </c>
      <c r="B56" s="31" t="s">
        <v>51</v>
      </c>
      <c r="C56" s="31" t="s">
        <v>13</v>
      </c>
      <c r="D56" s="31" t="s">
        <v>126</v>
      </c>
      <c r="E56" s="31" t="s">
        <v>15</v>
      </c>
      <c r="F56" s="32" t="s">
        <v>127</v>
      </c>
      <c r="G56" s="37">
        <v>74</v>
      </c>
      <c r="H56" s="34">
        <v>78.2</v>
      </c>
      <c r="I56" s="42">
        <v>75.68</v>
      </c>
      <c r="J56" s="41">
        <v>38</v>
      </c>
      <c r="K56" s="30"/>
    </row>
    <row r="57" ht="25" customHeight="1" spans="1:11">
      <c r="A57" s="30">
        <v>55</v>
      </c>
      <c r="B57" s="31" t="s">
        <v>51</v>
      </c>
      <c r="C57" s="31" t="s">
        <v>13</v>
      </c>
      <c r="D57" s="31" t="s">
        <v>128</v>
      </c>
      <c r="E57" s="31" t="s">
        <v>15</v>
      </c>
      <c r="F57" s="32" t="s">
        <v>129</v>
      </c>
      <c r="G57" s="37">
        <v>72</v>
      </c>
      <c r="H57" s="34">
        <v>78.8</v>
      </c>
      <c r="I57" s="42">
        <v>74.72</v>
      </c>
      <c r="J57" s="41">
        <v>39</v>
      </c>
      <c r="K57" s="30"/>
    </row>
    <row r="58" ht="25" customHeight="1" spans="1:11">
      <c r="A58" s="30">
        <v>56</v>
      </c>
      <c r="B58" s="31" t="s">
        <v>51</v>
      </c>
      <c r="C58" s="31" t="s">
        <v>13</v>
      </c>
      <c r="D58" s="31" t="s">
        <v>130</v>
      </c>
      <c r="E58" s="31" t="s">
        <v>15</v>
      </c>
      <c r="F58" s="32" t="s">
        <v>131</v>
      </c>
      <c r="G58" s="37">
        <v>72</v>
      </c>
      <c r="H58" s="38">
        <v>78.8</v>
      </c>
      <c r="I58" s="43">
        <v>74.72</v>
      </c>
      <c r="J58" s="41">
        <v>39</v>
      </c>
      <c r="K58" s="41"/>
    </row>
    <row r="59" ht="25" customHeight="1" spans="1:11">
      <c r="A59" s="30">
        <v>57</v>
      </c>
      <c r="B59" s="35" t="s">
        <v>51</v>
      </c>
      <c r="C59" s="35" t="s">
        <v>13</v>
      </c>
      <c r="D59" s="35" t="s">
        <v>132</v>
      </c>
      <c r="E59" s="31" t="s">
        <v>15</v>
      </c>
      <c r="F59" s="36" t="s">
        <v>133</v>
      </c>
      <c r="G59" s="34">
        <v>71.5</v>
      </c>
      <c r="H59" s="34">
        <v>78.8</v>
      </c>
      <c r="I59" s="38">
        <v>74.42</v>
      </c>
      <c r="J59" s="41">
        <v>41</v>
      </c>
      <c r="K59" s="30"/>
    </row>
    <row r="60" ht="25" customHeight="1" spans="1:11">
      <c r="A60" s="30">
        <v>58</v>
      </c>
      <c r="B60" s="31" t="s">
        <v>51</v>
      </c>
      <c r="C60" s="31" t="s">
        <v>13</v>
      </c>
      <c r="D60" s="31" t="s">
        <v>134</v>
      </c>
      <c r="E60" s="31" t="s">
        <v>15</v>
      </c>
      <c r="F60" s="32" t="s">
        <v>135</v>
      </c>
      <c r="G60" s="37">
        <v>72</v>
      </c>
      <c r="H60" s="34">
        <v>77.8</v>
      </c>
      <c r="I60" s="38">
        <v>74.32</v>
      </c>
      <c r="J60" s="41">
        <v>42</v>
      </c>
      <c r="K60" s="30"/>
    </row>
    <row r="61" ht="25" customHeight="1" spans="1:11">
      <c r="A61" s="30">
        <v>59</v>
      </c>
      <c r="B61" s="31" t="s">
        <v>51</v>
      </c>
      <c r="C61" s="31" t="s">
        <v>13</v>
      </c>
      <c r="D61" s="31" t="s">
        <v>136</v>
      </c>
      <c r="E61" s="31" t="s">
        <v>15</v>
      </c>
      <c r="F61" s="32" t="s">
        <v>137</v>
      </c>
      <c r="G61" s="37">
        <v>72.5</v>
      </c>
      <c r="H61" s="34">
        <v>76.4</v>
      </c>
      <c r="I61" s="38">
        <v>74.06</v>
      </c>
      <c r="J61" s="41">
        <v>43</v>
      </c>
      <c r="K61" s="30"/>
    </row>
    <row r="62" ht="25" customHeight="1" spans="1:11">
      <c r="A62" s="30">
        <v>60</v>
      </c>
      <c r="B62" s="31" t="s">
        <v>51</v>
      </c>
      <c r="C62" s="31" t="s">
        <v>13</v>
      </c>
      <c r="D62" s="31" t="s">
        <v>138</v>
      </c>
      <c r="E62" s="31" t="s">
        <v>15</v>
      </c>
      <c r="F62" s="32" t="s">
        <v>139</v>
      </c>
      <c r="G62" s="37">
        <v>73</v>
      </c>
      <c r="H62" s="38">
        <v>68.2</v>
      </c>
      <c r="I62" s="38">
        <v>71.08</v>
      </c>
      <c r="J62" s="41">
        <v>44</v>
      </c>
      <c r="K62" s="41"/>
    </row>
    <row r="63" ht="25" customHeight="1" spans="1:11">
      <c r="A63" s="30">
        <v>61</v>
      </c>
      <c r="B63" s="35" t="s">
        <v>51</v>
      </c>
      <c r="C63" s="35" t="s">
        <v>13</v>
      </c>
      <c r="D63" s="35" t="s">
        <v>140</v>
      </c>
      <c r="E63" s="31" t="s">
        <v>15</v>
      </c>
      <c r="F63" s="36" t="s">
        <v>141</v>
      </c>
      <c r="G63" s="34">
        <v>71.5</v>
      </c>
      <c r="H63" s="34">
        <v>70.4</v>
      </c>
      <c r="I63" s="38">
        <v>71.06</v>
      </c>
      <c r="J63" s="41">
        <v>45</v>
      </c>
      <c r="K63" s="30"/>
    </row>
    <row r="64" ht="25" customHeight="1" spans="1:11">
      <c r="A64" s="30">
        <v>62</v>
      </c>
      <c r="B64" s="31" t="s">
        <v>51</v>
      </c>
      <c r="C64" s="31" t="s">
        <v>13</v>
      </c>
      <c r="D64" s="31" t="s">
        <v>142</v>
      </c>
      <c r="E64" s="31" t="s">
        <v>15</v>
      </c>
      <c r="F64" s="32" t="s">
        <v>143</v>
      </c>
      <c r="G64" s="37">
        <v>74.5</v>
      </c>
      <c r="H64" s="34" t="s">
        <v>144</v>
      </c>
      <c r="I64" s="37">
        <f>G64*0.6</f>
        <v>44.7</v>
      </c>
      <c r="J64" s="41">
        <v>46</v>
      </c>
      <c r="K64" s="41"/>
    </row>
    <row r="65" ht="25" customHeight="1" spans="1:11">
      <c r="A65" s="30">
        <v>63</v>
      </c>
      <c r="B65" s="31" t="s">
        <v>51</v>
      </c>
      <c r="C65" s="31" t="s">
        <v>13</v>
      </c>
      <c r="D65" s="31" t="s">
        <v>145</v>
      </c>
      <c r="E65" s="31" t="s">
        <v>15</v>
      </c>
      <c r="F65" s="32" t="s">
        <v>146</v>
      </c>
      <c r="G65" s="37">
        <v>73</v>
      </c>
      <c r="H65" s="34" t="s">
        <v>144</v>
      </c>
      <c r="I65" s="37">
        <f>G65*0.6</f>
        <v>43.8</v>
      </c>
      <c r="J65" s="41">
        <v>47</v>
      </c>
      <c r="K65" s="41"/>
    </row>
    <row r="66" ht="25" customHeight="1" spans="1:11">
      <c r="A66" s="30">
        <v>64</v>
      </c>
      <c r="B66" s="35" t="s">
        <v>51</v>
      </c>
      <c r="C66" s="35" t="s">
        <v>22</v>
      </c>
      <c r="D66" s="35" t="s">
        <v>147</v>
      </c>
      <c r="E66" s="31" t="s">
        <v>15</v>
      </c>
      <c r="F66" s="36" t="s">
        <v>148</v>
      </c>
      <c r="G66" s="33">
        <v>83.5</v>
      </c>
      <c r="H66" s="34">
        <v>90.8</v>
      </c>
      <c r="I66" s="33">
        <f t="shared" ref="I66:I78" si="1">G66*0.6+H66*0.4</f>
        <v>86.42</v>
      </c>
      <c r="J66" s="40">
        <v>1</v>
      </c>
      <c r="K66" s="30" t="s">
        <v>17</v>
      </c>
    </row>
    <row r="67" ht="25" customHeight="1" spans="1:11">
      <c r="A67" s="30">
        <v>65</v>
      </c>
      <c r="B67" s="31" t="s">
        <v>51</v>
      </c>
      <c r="C67" s="31" t="s">
        <v>22</v>
      </c>
      <c r="D67" s="31" t="s">
        <v>149</v>
      </c>
      <c r="E67" s="31" t="s">
        <v>15</v>
      </c>
      <c r="F67" s="32" t="s">
        <v>150</v>
      </c>
      <c r="G67" s="33">
        <v>81.5</v>
      </c>
      <c r="H67" s="34">
        <v>92.2</v>
      </c>
      <c r="I67" s="33">
        <f>G67*0.6+H67*0.4</f>
        <v>85.78</v>
      </c>
      <c r="J67" s="40">
        <v>2</v>
      </c>
      <c r="K67" s="30" t="s">
        <v>17</v>
      </c>
    </row>
    <row r="68" ht="25" customHeight="1" spans="1:11">
      <c r="A68" s="30">
        <v>66</v>
      </c>
      <c r="B68" s="31" t="s">
        <v>51</v>
      </c>
      <c r="C68" s="31" t="s">
        <v>22</v>
      </c>
      <c r="D68" s="31" t="s">
        <v>151</v>
      </c>
      <c r="E68" s="31" t="s">
        <v>15</v>
      </c>
      <c r="F68" s="32" t="s">
        <v>152</v>
      </c>
      <c r="G68" s="33">
        <v>80</v>
      </c>
      <c r="H68" s="34">
        <v>89.8</v>
      </c>
      <c r="I68" s="33">
        <f>G68*0.6+H68*0.4</f>
        <v>83.92</v>
      </c>
      <c r="J68" s="40">
        <v>3</v>
      </c>
      <c r="K68" s="30" t="s">
        <v>17</v>
      </c>
    </row>
    <row r="69" ht="25" customHeight="1" spans="1:11">
      <c r="A69" s="30">
        <v>67</v>
      </c>
      <c r="B69" s="31" t="s">
        <v>51</v>
      </c>
      <c r="C69" s="31" t="s">
        <v>22</v>
      </c>
      <c r="D69" s="31" t="s">
        <v>153</v>
      </c>
      <c r="E69" s="31" t="s">
        <v>15</v>
      </c>
      <c r="F69" s="32" t="s">
        <v>154</v>
      </c>
      <c r="G69" s="33">
        <v>78.5</v>
      </c>
      <c r="H69" s="38">
        <v>88.4</v>
      </c>
      <c r="I69" s="33">
        <f>G69*0.6+H69*0.4</f>
        <v>82.46</v>
      </c>
      <c r="J69" s="40">
        <v>4</v>
      </c>
      <c r="K69" s="30" t="s">
        <v>17</v>
      </c>
    </row>
    <row r="70" ht="25" customHeight="1" spans="1:11">
      <c r="A70" s="30">
        <v>68</v>
      </c>
      <c r="B70" s="31" t="s">
        <v>51</v>
      </c>
      <c r="C70" s="31" t="s">
        <v>22</v>
      </c>
      <c r="D70" s="31" t="s">
        <v>155</v>
      </c>
      <c r="E70" s="31" t="s">
        <v>15</v>
      </c>
      <c r="F70" s="32" t="s">
        <v>156</v>
      </c>
      <c r="G70" s="33">
        <v>77</v>
      </c>
      <c r="H70" s="34">
        <v>87.6</v>
      </c>
      <c r="I70" s="33">
        <f>G70*0.6+H70*0.4</f>
        <v>81.24</v>
      </c>
      <c r="J70" s="40">
        <v>5</v>
      </c>
      <c r="K70" s="40"/>
    </row>
    <row r="71" ht="25" customHeight="1" spans="1:11">
      <c r="A71" s="30">
        <v>69</v>
      </c>
      <c r="B71" s="31" t="s">
        <v>51</v>
      </c>
      <c r="C71" s="31" t="s">
        <v>22</v>
      </c>
      <c r="D71" s="31" t="s">
        <v>157</v>
      </c>
      <c r="E71" s="31" t="s">
        <v>15</v>
      </c>
      <c r="F71" s="32" t="s">
        <v>158</v>
      </c>
      <c r="G71" s="33">
        <v>78.5</v>
      </c>
      <c r="H71" s="34">
        <v>84.8</v>
      </c>
      <c r="I71" s="33">
        <f>G71*0.6+H71*0.4</f>
        <v>81.02</v>
      </c>
      <c r="J71" s="40">
        <v>6</v>
      </c>
      <c r="K71" s="40"/>
    </row>
    <row r="72" ht="25" customHeight="1" spans="1:11">
      <c r="A72" s="30">
        <v>70</v>
      </c>
      <c r="B72" s="31" t="s">
        <v>51</v>
      </c>
      <c r="C72" s="31" t="s">
        <v>22</v>
      </c>
      <c r="D72" s="31" t="s">
        <v>159</v>
      </c>
      <c r="E72" s="31" t="s">
        <v>15</v>
      </c>
      <c r="F72" s="31" t="s">
        <v>160</v>
      </c>
      <c r="G72" s="33">
        <v>76</v>
      </c>
      <c r="H72" s="34">
        <v>88.2</v>
      </c>
      <c r="I72" s="33">
        <f>G72*0.6+H72*0.4</f>
        <v>80.88</v>
      </c>
      <c r="J72" s="40">
        <v>7</v>
      </c>
      <c r="K72" s="40"/>
    </row>
    <row r="73" ht="25" customHeight="1" spans="1:11">
      <c r="A73" s="30">
        <v>71</v>
      </c>
      <c r="B73" s="31" t="s">
        <v>51</v>
      </c>
      <c r="C73" s="31" t="s">
        <v>22</v>
      </c>
      <c r="D73" s="31" t="s">
        <v>161</v>
      </c>
      <c r="E73" s="31" t="s">
        <v>15</v>
      </c>
      <c r="F73" s="32" t="s">
        <v>162</v>
      </c>
      <c r="G73" s="33">
        <v>79.5</v>
      </c>
      <c r="H73" s="34">
        <v>82.2</v>
      </c>
      <c r="I73" s="33">
        <f>G73*0.6+H73*0.4</f>
        <v>80.58</v>
      </c>
      <c r="J73" s="40">
        <v>8</v>
      </c>
      <c r="K73" s="40"/>
    </row>
    <row r="74" ht="25" customHeight="1" spans="1:11">
      <c r="A74" s="30">
        <v>72</v>
      </c>
      <c r="B74" s="31" t="s">
        <v>51</v>
      </c>
      <c r="C74" s="31" t="s">
        <v>22</v>
      </c>
      <c r="D74" s="31" t="s">
        <v>163</v>
      </c>
      <c r="E74" s="31" t="s">
        <v>15</v>
      </c>
      <c r="F74" s="32" t="s">
        <v>164</v>
      </c>
      <c r="G74" s="33">
        <v>77</v>
      </c>
      <c r="H74" s="34">
        <v>84</v>
      </c>
      <c r="I74" s="33">
        <f>G74*0.6+H74*0.4</f>
        <v>79.8</v>
      </c>
      <c r="J74" s="40">
        <v>9</v>
      </c>
      <c r="K74" s="40"/>
    </row>
    <row r="75" ht="25" customHeight="1" spans="1:11">
      <c r="A75" s="30">
        <v>73</v>
      </c>
      <c r="B75" s="31" t="s">
        <v>51</v>
      </c>
      <c r="C75" s="31" t="s">
        <v>22</v>
      </c>
      <c r="D75" s="31" t="s">
        <v>165</v>
      </c>
      <c r="E75" s="31" t="s">
        <v>15</v>
      </c>
      <c r="F75" s="31" t="s">
        <v>166</v>
      </c>
      <c r="G75" s="33">
        <v>76</v>
      </c>
      <c r="H75" s="34">
        <v>79.2</v>
      </c>
      <c r="I75" s="33">
        <f>G75*0.6+H75*0.4</f>
        <v>77.28</v>
      </c>
      <c r="J75" s="40">
        <v>10</v>
      </c>
      <c r="K75" s="40"/>
    </row>
    <row r="76" ht="25" customHeight="1" spans="1:11">
      <c r="A76" s="30">
        <v>74</v>
      </c>
      <c r="B76" s="31" t="s">
        <v>51</v>
      </c>
      <c r="C76" s="31" t="s">
        <v>22</v>
      </c>
      <c r="D76" s="31" t="s">
        <v>167</v>
      </c>
      <c r="E76" s="31" t="s">
        <v>15</v>
      </c>
      <c r="F76" s="32" t="s">
        <v>168</v>
      </c>
      <c r="G76" s="33">
        <v>78</v>
      </c>
      <c r="H76" s="34">
        <v>69.8</v>
      </c>
      <c r="I76" s="33">
        <f>G76*0.6+H76*0.4</f>
        <v>74.72</v>
      </c>
      <c r="J76" s="40">
        <v>11</v>
      </c>
      <c r="K76" s="40"/>
    </row>
    <row r="77" ht="25" customHeight="1" spans="1:11">
      <c r="A77" s="30">
        <v>75</v>
      </c>
      <c r="B77" s="31" t="s">
        <v>51</v>
      </c>
      <c r="C77" s="31" t="s">
        <v>22</v>
      </c>
      <c r="D77" s="31" t="s">
        <v>169</v>
      </c>
      <c r="E77" s="31" t="s">
        <v>15</v>
      </c>
      <c r="F77" s="32" t="s">
        <v>170</v>
      </c>
      <c r="G77" s="33">
        <v>79.5</v>
      </c>
      <c r="H77" s="34" t="s">
        <v>144</v>
      </c>
      <c r="I77" s="33">
        <f>G77*0.6</f>
        <v>47.7</v>
      </c>
      <c r="J77" s="40">
        <v>12</v>
      </c>
      <c r="K77" s="40"/>
    </row>
    <row r="78" ht="25" customHeight="1" spans="1:11">
      <c r="A78" s="30">
        <v>76</v>
      </c>
      <c r="B78" s="31" t="s">
        <v>51</v>
      </c>
      <c r="C78" s="31" t="s">
        <v>22</v>
      </c>
      <c r="D78" s="31" t="s">
        <v>171</v>
      </c>
      <c r="E78" s="31" t="s">
        <v>15</v>
      </c>
      <c r="F78" s="31" t="s">
        <v>172</v>
      </c>
      <c r="G78" s="33">
        <v>76.5</v>
      </c>
      <c r="H78" s="34" t="s">
        <v>144</v>
      </c>
      <c r="I78" s="33">
        <f>G78*0.6</f>
        <v>45.9</v>
      </c>
      <c r="J78" s="40">
        <v>13</v>
      </c>
      <c r="K78" s="40"/>
    </row>
    <row r="79" ht="25" customHeight="1" spans="1:11">
      <c r="A79" s="30">
        <v>77</v>
      </c>
      <c r="B79" s="31" t="s">
        <v>173</v>
      </c>
      <c r="C79" s="31" t="s">
        <v>174</v>
      </c>
      <c r="D79" s="31" t="s">
        <v>175</v>
      </c>
      <c r="E79" s="31" t="s">
        <v>15</v>
      </c>
      <c r="F79" s="32" t="s">
        <v>176</v>
      </c>
      <c r="G79" s="33">
        <v>80.5</v>
      </c>
      <c r="H79" s="34">
        <v>82.4</v>
      </c>
      <c r="I79" s="33">
        <f t="shared" ref="I79:I84" si="2">G79*0.6+H79*0.4</f>
        <v>81.26</v>
      </c>
      <c r="J79" s="40">
        <v>1</v>
      </c>
      <c r="K79" s="30" t="s">
        <v>17</v>
      </c>
    </row>
    <row r="80" ht="25" customHeight="1" spans="1:11">
      <c r="A80" s="30">
        <v>78</v>
      </c>
      <c r="B80" s="31" t="s">
        <v>173</v>
      </c>
      <c r="C80" s="31" t="s">
        <v>174</v>
      </c>
      <c r="D80" s="31" t="s">
        <v>177</v>
      </c>
      <c r="E80" s="31" t="s">
        <v>15</v>
      </c>
      <c r="F80" s="32" t="s">
        <v>178</v>
      </c>
      <c r="G80" s="33">
        <v>75.5</v>
      </c>
      <c r="H80" s="34">
        <v>82.4</v>
      </c>
      <c r="I80" s="33">
        <f>G80*0.6+H80*0.4</f>
        <v>78.26</v>
      </c>
      <c r="J80" s="40">
        <v>2</v>
      </c>
      <c r="K80" s="40"/>
    </row>
    <row r="81" ht="25" customHeight="1" spans="1:11">
      <c r="A81" s="30">
        <v>79</v>
      </c>
      <c r="B81" s="31" t="s">
        <v>173</v>
      </c>
      <c r="C81" s="31" t="s">
        <v>174</v>
      </c>
      <c r="D81" s="31" t="s">
        <v>179</v>
      </c>
      <c r="E81" s="31" t="s">
        <v>15</v>
      </c>
      <c r="F81" s="32" t="s">
        <v>180</v>
      </c>
      <c r="G81" s="33">
        <v>74</v>
      </c>
      <c r="H81" s="38">
        <v>80.4</v>
      </c>
      <c r="I81" s="33">
        <f>G81*0.6+H81*0.4</f>
        <v>76.56</v>
      </c>
      <c r="J81" s="40">
        <v>3</v>
      </c>
      <c r="K81" s="40"/>
    </row>
    <row r="82" ht="25" customHeight="1" spans="1:11">
      <c r="A82" s="30">
        <v>80</v>
      </c>
      <c r="B82" s="31" t="s">
        <v>181</v>
      </c>
      <c r="C82" s="31" t="s">
        <v>174</v>
      </c>
      <c r="D82" s="31" t="s">
        <v>182</v>
      </c>
      <c r="E82" s="31" t="s">
        <v>15</v>
      </c>
      <c r="F82" s="32" t="s">
        <v>183</v>
      </c>
      <c r="G82" s="33">
        <v>63</v>
      </c>
      <c r="H82" s="34">
        <v>71.4</v>
      </c>
      <c r="I82" s="33">
        <f>G82*0.6+H82*0.4</f>
        <v>66.36</v>
      </c>
      <c r="J82" s="40">
        <v>1</v>
      </c>
      <c r="K82" s="30" t="s">
        <v>17</v>
      </c>
    </row>
    <row r="83" ht="25" customHeight="1" spans="1:11">
      <c r="A83" s="30">
        <v>81</v>
      </c>
      <c r="B83" s="31" t="s">
        <v>184</v>
      </c>
      <c r="C83" s="31" t="s">
        <v>174</v>
      </c>
      <c r="D83" s="31" t="s">
        <v>185</v>
      </c>
      <c r="E83" s="31" t="s">
        <v>15</v>
      </c>
      <c r="F83" s="32" t="s">
        <v>186</v>
      </c>
      <c r="G83" s="33">
        <v>62</v>
      </c>
      <c r="H83" s="34">
        <v>80.4</v>
      </c>
      <c r="I83" s="33">
        <f>G83*0.6+H83*0.4</f>
        <v>69.36</v>
      </c>
      <c r="J83" s="40">
        <v>1</v>
      </c>
      <c r="K83" s="30" t="s">
        <v>17</v>
      </c>
    </row>
    <row r="84" ht="25" customHeight="1" spans="1:11">
      <c r="A84" s="30">
        <v>82</v>
      </c>
      <c r="B84" s="31" t="s">
        <v>184</v>
      </c>
      <c r="C84" s="31" t="s">
        <v>174</v>
      </c>
      <c r="D84" s="31" t="s">
        <v>187</v>
      </c>
      <c r="E84" s="31" t="s">
        <v>188</v>
      </c>
      <c r="F84" s="32" t="s">
        <v>189</v>
      </c>
      <c r="G84" s="33">
        <v>58</v>
      </c>
      <c r="H84" s="34">
        <v>63.8</v>
      </c>
      <c r="I84" s="33">
        <f>G84*0.6+H84*0.4</f>
        <v>60.32</v>
      </c>
      <c r="J84" s="40">
        <v>2</v>
      </c>
      <c r="K84" s="40"/>
    </row>
    <row r="85" ht="25" customHeight="1"/>
    <row r="86" ht="25" customHeight="1"/>
    <row r="87" ht="25" customHeight="1"/>
    <row r="88" ht="25" customHeight="1"/>
    <row r="89" ht="25" customHeight="1"/>
    <row r="90" ht="25" customHeight="1"/>
    <row r="91" ht="25" customHeight="1"/>
    <row r="92" ht="25" customHeight="1"/>
    <row r="93" ht="25" customHeight="1"/>
    <row r="94" ht="25" customHeight="1"/>
    <row r="95" ht="25" customHeight="1"/>
    <row r="96" ht="25" customHeight="1"/>
    <row r="97" ht="25" customHeight="1"/>
    <row r="98" ht="25" customHeight="1"/>
    <row r="99" ht="25" customHeight="1"/>
    <row r="100" ht="25" customHeight="1"/>
    <row r="101" ht="25" customHeight="1"/>
    <row r="102" ht="25" customHeight="1"/>
  </sheetData>
  <mergeCells count="1">
    <mergeCell ref="A1:K1"/>
  </mergeCells>
  <pageMargins left="0.707638888888889" right="0.707638888888889" top="0.747916666666667" bottom="0.747916666666667" header="0.313888888888889" footer="0.313888888888889"/>
  <pageSetup paperSize="9" fitToHeight="0" orientation="portrait" horizontalDpi="6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K37"/>
  <sheetViews>
    <sheetView workbookViewId="0">
      <selection activeCell="G3" sqref="G3:G37"/>
    </sheetView>
  </sheetViews>
  <sheetFormatPr defaultColWidth="9" defaultRowHeight="13.5"/>
  <cols>
    <col min="1" max="1" width="4.44166666666667" style="1" customWidth="1"/>
    <col min="2" max="2" width="33.225" style="1" customWidth="1"/>
    <col min="3" max="4" width="9" style="1"/>
    <col min="5" max="5" width="24.775" style="1" customWidth="1"/>
    <col min="6" max="6" width="14.775" style="1" customWidth="1"/>
    <col min="7" max="7" width="14.775" style="2" customWidth="1"/>
    <col min="8" max="8" width="14.775" style="1" customWidth="1"/>
    <col min="9" max="9" width="9" style="1"/>
    <col min="10" max="11" width="9.225" style="1" customWidth="1"/>
    <col min="12" max="16384" width="9" style="1"/>
  </cols>
  <sheetData>
    <row r="1" ht="39" customHeight="1" spans="1:11">
      <c r="A1" s="3" t="s">
        <v>190</v>
      </c>
      <c r="B1" s="3"/>
      <c r="C1" s="3"/>
      <c r="D1" s="3"/>
      <c r="E1" s="3"/>
      <c r="F1" s="3"/>
      <c r="G1" s="4"/>
      <c r="H1" s="3"/>
      <c r="I1" s="3"/>
      <c r="J1" s="3"/>
      <c r="K1" s="3"/>
    </row>
    <row r="2" ht="34.95" customHeight="1" spans="1:11">
      <c r="A2" s="5" t="s">
        <v>1</v>
      </c>
      <c r="B2" s="45" t="s">
        <v>191</v>
      </c>
      <c r="C2" s="46" t="s">
        <v>192</v>
      </c>
      <c r="D2" s="46" t="s">
        <v>4</v>
      </c>
      <c r="E2" s="5" t="s">
        <v>6</v>
      </c>
      <c r="F2" s="5" t="s">
        <v>193</v>
      </c>
      <c r="G2" s="7" t="s">
        <v>194</v>
      </c>
      <c r="H2" s="8" t="s">
        <v>195</v>
      </c>
      <c r="I2" s="8" t="s">
        <v>196</v>
      </c>
      <c r="J2" s="8" t="s">
        <v>197</v>
      </c>
      <c r="K2" s="8" t="s">
        <v>198</v>
      </c>
    </row>
    <row r="3" ht="25.5" customHeight="1" spans="1:11">
      <c r="A3" s="9">
        <v>9</v>
      </c>
      <c r="B3" s="10" t="s">
        <v>31</v>
      </c>
      <c r="C3" s="10" t="s">
        <v>13</v>
      </c>
      <c r="D3" s="10" t="s">
        <v>32</v>
      </c>
      <c r="E3" s="11" t="s">
        <v>33</v>
      </c>
      <c r="F3" s="12" t="s">
        <v>199</v>
      </c>
      <c r="G3" s="13">
        <v>88.2</v>
      </c>
      <c r="H3" s="14">
        <v>75.5</v>
      </c>
      <c r="I3" s="14">
        <v>80.58</v>
      </c>
      <c r="J3" s="17">
        <f>RANK(I3,I$3:I$10)</f>
        <v>1</v>
      </c>
      <c r="K3" s="17" t="s">
        <v>17</v>
      </c>
    </row>
    <row r="4" ht="25.5" customHeight="1" spans="1:11">
      <c r="A4" s="9">
        <v>8</v>
      </c>
      <c r="B4" s="10" t="s">
        <v>31</v>
      </c>
      <c r="C4" s="10" t="s">
        <v>13</v>
      </c>
      <c r="D4" s="10" t="s">
        <v>34</v>
      </c>
      <c r="E4" s="11" t="s">
        <v>35</v>
      </c>
      <c r="F4" s="12" t="s">
        <v>200</v>
      </c>
      <c r="G4" s="13">
        <v>77.4</v>
      </c>
      <c r="H4" s="14">
        <v>77</v>
      </c>
      <c r="I4" s="14">
        <v>77.16</v>
      </c>
      <c r="J4" s="18">
        <f t="shared" ref="J4:J10" si="0">RANK(I4,I$3:I$10)</f>
        <v>2</v>
      </c>
      <c r="K4" s="18" t="s">
        <v>17</v>
      </c>
    </row>
    <row r="5" ht="25.5" customHeight="1" spans="1:11">
      <c r="A5" s="9">
        <v>12</v>
      </c>
      <c r="B5" s="12" t="s">
        <v>31</v>
      </c>
      <c r="C5" s="12" t="s">
        <v>13</v>
      </c>
      <c r="D5" s="12" t="s">
        <v>36</v>
      </c>
      <c r="E5" s="15" t="s">
        <v>37</v>
      </c>
      <c r="F5" s="12" t="s">
        <v>201</v>
      </c>
      <c r="G5" s="13">
        <v>84.4</v>
      </c>
      <c r="H5" s="14">
        <v>69</v>
      </c>
      <c r="I5" s="14">
        <v>75.16</v>
      </c>
      <c r="J5" s="18">
        <f>RANK(I5,I$3:I$10)</f>
        <v>3</v>
      </c>
      <c r="K5" s="18" t="s">
        <v>17</v>
      </c>
    </row>
    <row r="6" ht="25.5" customHeight="1" spans="1:11">
      <c r="A6" s="9">
        <v>11</v>
      </c>
      <c r="B6" s="12" t="s">
        <v>31</v>
      </c>
      <c r="C6" s="12" t="s">
        <v>13</v>
      </c>
      <c r="D6" s="12" t="s">
        <v>38</v>
      </c>
      <c r="E6" s="15" t="s">
        <v>39</v>
      </c>
      <c r="F6" s="12" t="s">
        <v>202</v>
      </c>
      <c r="G6" s="13">
        <v>81.4</v>
      </c>
      <c r="H6" s="14">
        <v>70.5</v>
      </c>
      <c r="I6" s="14">
        <v>74.86</v>
      </c>
      <c r="J6" s="18">
        <f>RANK(I6,I$3:I$10)</f>
        <v>4</v>
      </c>
      <c r="K6" s="18"/>
    </row>
    <row r="7" ht="25.5" customHeight="1" spans="1:11">
      <c r="A7" s="9">
        <v>16</v>
      </c>
      <c r="B7" s="12" t="s">
        <v>31</v>
      </c>
      <c r="C7" s="12" t="s">
        <v>13</v>
      </c>
      <c r="D7" s="12" t="s">
        <v>40</v>
      </c>
      <c r="E7" s="15" t="s">
        <v>41</v>
      </c>
      <c r="F7" s="12" t="s">
        <v>203</v>
      </c>
      <c r="G7" s="13">
        <v>89.6</v>
      </c>
      <c r="H7" s="14">
        <v>65</v>
      </c>
      <c r="I7" s="14">
        <v>74.84</v>
      </c>
      <c r="J7" s="18">
        <f>RANK(I7,I$3:I$10)</f>
        <v>5</v>
      </c>
      <c r="K7" s="18"/>
    </row>
    <row r="8" ht="25.5" customHeight="1" spans="1:11">
      <c r="A8" s="9">
        <v>10</v>
      </c>
      <c r="B8" s="12" t="s">
        <v>31</v>
      </c>
      <c r="C8" s="12" t="s">
        <v>13</v>
      </c>
      <c r="D8" s="12" t="s">
        <v>42</v>
      </c>
      <c r="E8" s="15" t="s">
        <v>43</v>
      </c>
      <c r="F8" s="12" t="s">
        <v>204</v>
      </c>
      <c r="G8" s="13">
        <v>77.2</v>
      </c>
      <c r="H8" s="14">
        <v>73</v>
      </c>
      <c r="I8" s="14">
        <v>74.68</v>
      </c>
      <c r="J8" s="18">
        <f>RANK(I8,I$3:I$10)</f>
        <v>6</v>
      </c>
      <c r="K8" s="18"/>
    </row>
    <row r="9" ht="25.5" customHeight="1" spans="1:11">
      <c r="A9" s="9">
        <v>15</v>
      </c>
      <c r="B9" s="12" t="s">
        <v>31</v>
      </c>
      <c r="C9" s="12" t="s">
        <v>13</v>
      </c>
      <c r="D9" s="12" t="s">
        <v>44</v>
      </c>
      <c r="E9" s="15" t="s">
        <v>45</v>
      </c>
      <c r="F9" s="12" t="s">
        <v>205</v>
      </c>
      <c r="G9" s="13">
        <v>89.2</v>
      </c>
      <c r="H9" s="14">
        <v>65</v>
      </c>
      <c r="I9" s="14">
        <v>74.68</v>
      </c>
      <c r="J9" s="17">
        <f>RANK(I9,I$3:I$10)</f>
        <v>6</v>
      </c>
      <c r="K9" s="17"/>
    </row>
    <row r="10" ht="25.5" customHeight="1" spans="1:11">
      <c r="A10" s="9">
        <v>14</v>
      </c>
      <c r="B10" s="12" t="s">
        <v>31</v>
      </c>
      <c r="C10" s="12" t="s">
        <v>13</v>
      </c>
      <c r="D10" s="12" t="s">
        <v>46</v>
      </c>
      <c r="E10" s="15" t="s">
        <v>47</v>
      </c>
      <c r="F10" s="12" t="s">
        <v>206</v>
      </c>
      <c r="G10" s="13">
        <v>73.6</v>
      </c>
      <c r="H10" s="14">
        <v>65.5</v>
      </c>
      <c r="I10" s="14">
        <v>68.74</v>
      </c>
      <c r="J10" s="18">
        <f>RANK(I10,I$3:I$10)</f>
        <v>8</v>
      </c>
      <c r="K10" s="8"/>
    </row>
    <row r="11" ht="25.5" customHeight="1" spans="1:11">
      <c r="A11" s="9">
        <v>13</v>
      </c>
      <c r="B11" s="12" t="s">
        <v>31</v>
      </c>
      <c r="C11" s="12" t="s">
        <v>13</v>
      </c>
      <c r="D11" s="12" t="s">
        <v>48</v>
      </c>
      <c r="E11" s="15" t="s">
        <v>49</v>
      </c>
      <c r="F11" s="12" t="s">
        <v>207</v>
      </c>
      <c r="G11" s="13" t="s">
        <v>50</v>
      </c>
      <c r="H11" s="14">
        <v>66.5</v>
      </c>
      <c r="I11" s="14"/>
      <c r="J11" s="17"/>
      <c r="K11" s="17"/>
    </row>
    <row r="12" ht="25.5" customHeight="1" spans="1:11">
      <c r="A12" s="9">
        <v>1</v>
      </c>
      <c r="B12" s="12" t="s">
        <v>12</v>
      </c>
      <c r="C12" s="12" t="s">
        <v>13</v>
      </c>
      <c r="D12" s="12" t="s">
        <v>14</v>
      </c>
      <c r="E12" s="15" t="s">
        <v>16</v>
      </c>
      <c r="F12" s="12" t="s">
        <v>208</v>
      </c>
      <c r="G12" s="13">
        <v>84.8</v>
      </c>
      <c r="H12" s="14">
        <v>76.5</v>
      </c>
      <c r="I12" s="14">
        <v>79.82</v>
      </c>
      <c r="J12" s="18">
        <f t="shared" ref="J12:J14" si="1">RANK(I12,I$12:I$14)</f>
        <v>1</v>
      </c>
      <c r="K12" s="18" t="s">
        <v>17</v>
      </c>
    </row>
    <row r="13" ht="25.5" customHeight="1" spans="1:11">
      <c r="A13" s="9">
        <v>2</v>
      </c>
      <c r="B13" s="12" t="s">
        <v>12</v>
      </c>
      <c r="C13" s="12" t="s">
        <v>13</v>
      </c>
      <c r="D13" s="12" t="s">
        <v>18</v>
      </c>
      <c r="E13" s="15" t="s">
        <v>19</v>
      </c>
      <c r="F13" s="12" t="s">
        <v>209</v>
      </c>
      <c r="G13" s="13">
        <v>79.8</v>
      </c>
      <c r="H13" s="14">
        <v>70</v>
      </c>
      <c r="I13" s="14">
        <v>73.92</v>
      </c>
      <c r="J13" s="18">
        <f>RANK(I13,I$12:I$14)</f>
        <v>2</v>
      </c>
      <c r="K13" s="18"/>
    </row>
    <row r="14" ht="25.5" customHeight="1" spans="1:11">
      <c r="A14" s="9">
        <v>3</v>
      </c>
      <c r="B14" s="12" t="s">
        <v>12</v>
      </c>
      <c r="C14" s="12" t="s">
        <v>13</v>
      </c>
      <c r="D14" s="12" t="s">
        <v>20</v>
      </c>
      <c r="E14" s="15" t="s">
        <v>21</v>
      </c>
      <c r="F14" s="12" t="s">
        <v>210</v>
      </c>
      <c r="G14" s="13">
        <v>73.4</v>
      </c>
      <c r="H14" s="14">
        <v>57</v>
      </c>
      <c r="I14" s="14">
        <v>63.56</v>
      </c>
      <c r="J14" s="18">
        <f>RANK(I14,I$12:I$14)</f>
        <v>3</v>
      </c>
      <c r="K14" s="18"/>
    </row>
    <row r="15" ht="25.5" customHeight="1" spans="1:11">
      <c r="A15" s="9">
        <v>4</v>
      </c>
      <c r="B15" s="12" t="s">
        <v>12</v>
      </c>
      <c r="C15" s="12" t="s">
        <v>22</v>
      </c>
      <c r="D15" s="12" t="s">
        <v>23</v>
      </c>
      <c r="E15" s="15" t="s">
        <v>24</v>
      </c>
      <c r="F15" s="12" t="s">
        <v>211</v>
      </c>
      <c r="G15" s="13">
        <v>88</v>
      </c>
      <c r="H15" s="14">
        <v>81</v>
      </c>
      <c r="I15" s="14">
        <v>83.8</v>
      </c>
      <c r="J15" s="18">
        <f t="shared" ref="J15:J18" si="2">RANK(I15,I$15:I$18)</f>
        <v>1</v>
      </c>
      <c r="K15" s="18" t="s">
        <v>17</v>
      </c>
    </row>
    <row r="16" ht="25.5" customHeight="1" spans="1:11">
      <c r="A16" s="9">
        <v>5</v>
      </c>
      <c r="B16" s="10" t="s">
        <v>12</v>
      </c>
      <c r="C16" s="10" t="s">
        <v>22</v>
      </c>
      <c r="D16" s="10" t="s">
        <v>25</v>
      </c>
      <c r="E16" s="11" t="s">
        <v>26</v>
      </c>
      <c r="F16" s="12" t="s">
        <v>212</v>
      </c>
      <c r="G16" s="13">
        <v>89</v>
      </c>
      <c r="H16" s="14">
        <v>79</v>
      </c>
      <c r="I16" s="14">
        <v>83</v>
      </c>
      <c r="J16" s="18">
        <f>RANK(I16,I$15:I$18)</f>
        <v>2</v>
      </c>
      <c r="K16" s="18"/>
    </row>
    <row r="17" ht="25.5" customHeight="1" spans="1:11">
      <c r="A17" s="9">
        <v>7</v>
      </c>
      <c r="B17" s="10" t="s">
        <v>12</v>
      </c>
      <c r="C17" s="10" t="s">
        <v>22</v>
      </c>
      <c r="D17" s="10" t="s">
        <v>27</v>
      </c>
      <c r="E17" s="10" t="s">
        <v>28</v>
      </c>
      <c r="F17" s="12" t="s">
        <v>213</v>
      </c>
      <c r="G17" s="13">
        <v>82.2</v>
      </c>
      <c r="H17" s="14">
        <v>75</v>
      </c>
      <c r="I17" s="14">
        <v>77.88</v>
      </c>
      <c r="J17" s="17">
        <f>RANK(I17,I$15:I$18)</f>
        <v>3</v>
      </c>
      <c r="K17" s="17"/>
    </row>
    <row r="18" ht="25.5" customHeight="1" spans="1:11">
      <c r="A18" s="9">
        <v>6</v>
      </c>
      <c r="B18" s="10" t="s">
        <v>12</v>
      </c>
      <c r="C18" s="10" t="s">
        <v>22</v>
      </c>
      <c r="D18" s="10" t="s">
        <v>29</v>
      </c>
      <c r="E18" s="10" t="s">
        <v>30</v>
      </c>
      <c r="F18" s="12" t="s">
        <v>214</v>
      </c>
      <c r="G18" s="13">
        <v>74.4</v>
      </c>
      <c r="H18" s="14">
        <v>75</v>
      </c>
      <c r="I18" s="14">
        <v>74.76</v>
      </c>
      <c r="J18" s="18">
        <f>RANK(I18,I$15:I$18)</f>
        <v>4</v>
      </c>
      <c r="K18" s="8"/>
    </row>
    <row r="19" ht="25.5" customHeight="1" spans="1:11">
      <c r="A19" s="9">
        <v>30</v>
      </c>
      <c r="B19" s="12" t="s">
        <v>173</v>
      </c>
      <c r="C19" s="12" t="s">
        <v>174</v>
      </c>
      <c r="D19" s="12" t="s">
        <v>175</v>
      </c>
      <c r="E19" s="15" t="s">
        <v>176</v>
      </c>
      <c r="F19" s="12" t="s">
        <v>215</v>
      </c>
      <c r="G19" s="13">
        <v>82.4</v>
      </c>
      <c r="H19" s="14">
        <v>80.5</v>
      </c>
      <c r="I19" s="14">
        <v>81.26</v>
      </c>
      <c r="J19" s="17">
        <f t="shared" ref="J19:J21" si="3">RANK(I19,I$19:I$21)</f>
        <v>1</v>
      </c>
      <c r="K19" s="17" t="s">
        <v>17</v>
      </c>
    </row>
    <row r="20" ht="25.5" customHeight="1" spans="1:11">
      <c r="A20" s="9">
        <v>31</v>
      </c>
      <c r="B20" s="12" t="s">
        <v>173</v>
      </c>
      <c r="C20" s="12" t="s">
        <v>174</v>
      </c>
      <c r="D20" s="12" t="s">
        <v>177</v>
      </c>
      <c r="E20" s="15" t="s">
        <v>178</v>
      </c>
      <c r="F20" s="12" t="s">
        <v>216</v>
      </c>
      <c r="G20" s="13">
        <v>82.4</v>
      </c>
      <c r="H20" s="14">
        <v>75.5</v>
      </c>
      <c r="I20" s="14">
        <v>78.26</v>
      </c>
      <c r="J20" s="18">
        <f>RANK(I20,I$19:I$21)</f>
        <v>2</v>
      </c>
      <c r="K20" s="18"/>
    </row>
    <row r="21" ht="25.5" customHeight="1" spans="1:11">
      <c r="A21" s="9">
        <v>32</v>
      </c>
      <c r="B21" s="12" t="s">
        <v>173</v>
      </c>
      <c r="C21" s="12" t="s">
        <v>174</v>
      </c>
      <c r="D21" s="12" t="s">
        <v>179</v>
      </c>
      <c r="E21" s="15" t="s">
        <v>180</v>
      </c>
      <c r="F21" s="12" t="s">
        <v>217</v>
      </c>
      <c r="G21" s="16">
        <v>80.4</v>
      </c>
      <c r="H21" s="14">
        <v>74</v>
      </c>
      <c r="I21" s="14">
        <v>76.56</v>
      </c>
      <c r="J21" s="18">
        <f>RANK(I21,I$19:I$21)</f>
        <v>3</v>
      </c>
      <c r="K21" s="18"/>
    </row>
    <row r="22" ht="25.5" customHeight="1" spans="1:11">
      <c r="A22" s="9">
        <v>17</v>
      </c>
      <c r="B22" s="10" t="s">
        <v>51</v>
      </c>
      <c r="C22" s="10" t="s">
        <v>22</v>
      </c>
      <c r="D22" s="10" t="s">
        <v>147</v>
      </c>
      <c r="E22" s="11" t="s">
        <v>148</v>
      </c>
      <c r="F22" s="12" t="s">
        <v>218</v>
      </c>
      <c r="G22" s="13">
        <v>90.8</v>
      </c>
      <c r="H22" s="14">
        <v>83.5</v>
      </c>
      <c r="I22" s="14">
        <v>86.42</v>
      </c>
      <c r="J22" s="18">
        <f>RANK(I22,I$22:I$32)</f>
        <v>1</v>
      </c>
      <c r="K22" s="18" t="s">
        <v>17</v>
      </c>
    </row>
    <row r="23" ht="25.5" customHeight="1" spans="1:11">
      <c r="A23" s="9">
        <v>18</v>
      </c>
      <c r="B23" s="12" t="s">
        <v>51</v>
      </c>
      <c r="C23" s="12" t="s">
        <v>22</v>
      </c>
      <c r="D23" s="12" t="s">
        <v>149</v>
      </c>
      <c r="E23" s="15" t="s">
        <v>150</v>
      </c>
      <c r="F23" s="12" t="s">
        <v>219</v>
      </c>
      <c r="G23" s="13">
        <v>92.2</v>
      </c>
      <c r="H23" s="14">
        <v>81.5</v>
      </c>
      <c r="I23" s="14">
        <v>85.78</v>
      </c>
      <c r="J23" s="18">
        <f t="shared" ref="J23:J32" si="4">RANK(I23,I$22:I$32)</f>
        <v>2</v>
      </c>
      <c r="K23" s="18" t="s">
        <v>17</v>
      </c>
    </row>
    <row r="24" ht="25.5" customHeight="1" spans="1:11">
      <c r="A24" s="9">
        <v>19</v>
      </c>
      <c r="B24" s="12" t="s">
        <v>51</v>
      </c>
      <c r="C24" s="12" t="s">
        <v>22</v>
      </c>
      <c r="D24" s="12" t="s">
        <v>151</v>
      </c>
      <c r="E24" s="15" t="s">
        <v>152</v>
      </c>
      <c r="F24" s="12" t="s">
        <v>220</v>
      </c>
      <c r="G24" s="13">
        <v>89.8</v>
      </c>
      <c r="H24" s="14">
        <v>80</v>
      </c>
      <c r="I24" s="14">
        <v>83.92</v>
      </c>
      <c r="J24" s="18">
        <f>RANK(I24,I$22:I$32)</f>
        <v>3</v>
      </c>
      <c r="K24" s="18" t="s">
        <v>17</v>
      </c>
    </row>
    <row r="25" ht="25.5" customHeight="1" spans="1:11">
      <c r="A25" s="9">
        <v>22</v>
      </c>
      <c r="B25" s="12" t="s">
        <v>51</v>
      </c>
      <c r="C25" s="12" t="s">
        <v>22</v>
      </c>
      <c r="D25" s="12" t="s">
        <v>153</v>
      </c>
      <c r="E25" s="15" t="s">
        <v>154</v>
      </c>
      <c r="F25" s="12" t="s">
        <v>221</v>
      </c>
      <c r="G25" s="16">
        <v>88.4</v>
      </c>
      <c r="H25" s="14">
        <v>78.5</v>
      </c>
      <c r="I25" s="14">
        <v>82.46</v>
      </c>
      <c r="J25" s="17">
        <f>RANK(I25,I$22:I$32)</f>
        <v>4</v>
      </c>
      <c r="K25" s="17" t="s">
        <v>17</v>
      </c>
    </row>
    <row r="26" ht="25.5" customHeight="1" spans="1:11">
      <c r="A26" s="9">
        <v>26</v>
      </c>
      <c r="B26" s="12" t="s">
        <v>51</v>
      </c>
      <c r="C26" s="12" t="s">
        <v>22</v>
      </c>
      <c r="D26" s="12" t="s">
        <v>155</v>
      </c>
      <c r="E26" s="15" t="s">
        <v>156</v>
      </c>
      <c r="F26" s="12" t="s">
        <v>222</v>
      </c>
      <c r="G26" s="13">
        <v>87.6</v>
      </c>
      <c r="H26" s="14">
        <v>77</v>
      </c>
      <c r="I26" s="14">
        <v>81.24</v>
      </c>
      <c r="J26" s="8">
        <f>RANK(I26,I$22:I$32)</f>
        <v>5</v>
      </c>
      <c r="K26" s="8"/>
    </row>
    <row r="27" ht="25.5" customHeight="1" spans="1:11">
      <c r="A27" s="9">
        <v>23</v>
      </c>
      <c r="B27" s="12" t="s">
        <v>51</v>
      </c>
      <c r="C27" s="12" t="s">
        <v>22</v>
      </c>
      <c r="D27" s="12" t="s">
        <v>157</v>
      </c>
      <c r="E27" s="15" t="s">
        <v>158</v>
      </c>
      <c r="F27" s="12" t="s">
        <v>223</v>
      </c>
      <c r="G27" s="13">
        <v>84.8</v>
      </c>
      <c r="H27" s="14">
        <v>78.5</v>
      </c>
      <c r="I27" s="14">
        <v>81.02</v>
      </c>
      <c r="J27" s="17">
        <f>RANK(I27,I$22:I$32)</f>
        <v>6</v>
      </c>
      <c r="K27" s="17"/>
    </row>
    <row r="28" ht="25.5" customHeight="1" spans="1:11">
      <c r="A28" s="9">
        <v>28</v>
      </c>
      <c r="B28" s="12" t="s">
        <v>51</v>
      </c>
      <c r="C28" s="12" t="s">
        <v>22</v>
      </c>
      <c r="D28" s="12" t="s">
        <v>159</v>
      </c>
      <c r="E28" s="12" t="s">
        <v>160</v>
      </c>
      <c r="F28" s="12" t="s">
        <v>224</v>
      </c>
      <c r="G28" s="13">
        <v>88.2</v>
      </c>
      <c r="H28" s="14">
        <v>76</v>
      </c>
      <c r="I28" s="14">
        <v>80.88</v>
      </c>
      <c r="J28" s="18">
        <f>RANK(I28,I$22:I$32)</f>
        <v>7</v>
      </c>
      <c r="K28" s="18"/>
    </row>
    <row r="29" ht="25.5" customHeight="1" spans="1:11">
      <c r="A29" s="9">
        <v>21</v>
      </c>
      <c r="B29" s="12" t="s">
        <v>51</v>
      </c>
      <c r="C29" s="12" t="s">
        <v>22</v>
      </c>
      <c r="D29" s="12" t="s">
        <v>161</v>
      </c>
      <c r="E29" s="15" t="s">
        <v>162</v>
      </c>
      <c r="F29" s="12" t="s">
        <v>225</v>
      </c>
      <c r="G29" s="13">
        <v>82.2</v>
      </c>
      <c r="H29" s="14">
        <v>79.5</v>
      </c>
      <c r="I29" s="14">
        <v>80.58</v>
      </c>
      <c r="J29" s="18">
        <f>RANK(I29,I$22:I$32)</f>
        <v>8</v>
      </c>
      <c r="K29" s="18"/>
    </row>
    <row r="30" ht="25.5" customHeight="1" spans="1:11">
      <c r="A30" s="9">
        <v>25</v>
      </c>
      <c r="B30" s="12" t="s">
        <v>51</v>
      </c>
      <c r="C30" s="12" t="s">
        <v>22</v>
      </c>
      <c r="D30" s="12" t="s">
        <v>163</v>
      </c>
      <c r="E30" s="15" t="s">
        <v>164</v>
      </c>
      <c r="F30" s="12" t="s">
        <v>226</v>
      </c>
      <c r="G30" s="13">
        <v>84</v>
      </c>
      <c r="H30" s="14">
        <v>77</v>
      </c>
      <c r="I30" s="14">
        <v>79.8</v>
      </c>
      <c r="J30" s="18">
        <f>RANK(I30,I$22:I$32)</f>
        <v>9</v>
      </c>
      <c r="K30" s="18"/>
    </row>
    <row r="31" ht="25.5" customHeight="1" spans="1:11">
      <c r="A31" s="9">
        <v>29</v>
      </c>
      <c r="B31" s="12" t="s">
        <v>51</v>
      </c>
      <c r="C31" s="12" t="s">
        <v>22</v>
      </c>
      <c r="D31" s="12" t="s">
        <v>165</v>
      </c>
      <c r="E31" s="12" t="s">
        <v>166</v>
      </c>
      <c r="F31" s="12" t="s">
        <v>227</v>
      </c>
      <c r="G31" s="13">
        <v>79.2</v>
      </c>
      <c r="H31" s="14">
        <v>76</v>
      </c>
      <c r="I31" s="14">
        <v>77.28</v>
      </c>
      <c r="J31" s="18">
        <f>RANK(I31,I$22:I$32)</f>
        <v>10</v>
      </c>
      <c r="K31" s="18"/>
    </row>
    <row r="32" ht="25.5" customHeight="1" spans="1:11">
      <c r="A32" s="9">
        <v>24</v>
      </c>
      <c r="B32" s="12" t="s">
        <v>51</v>
      </c>
      <c r="C32" s="12" t="s">
        <v>22</v>
      </c>
      <c r="D32" s="12" t="s">
        <v>167</v>
      </c>
      <c r="E32" s="15" t="s">
        <v>168</v>
      </c>
      <c r="F32" s="12" t="s">
        <v>228</v>
      </c>
      <c r="G32" s="13">
        <v>69.8</v>
      </c>
      <c r="H32" s="14">
        <v>78</v>
      </c>
      <c r="I32" s="14">
        <v>74.72</v>
      </c>
      <c r="J32" s="18">
        <f>RANK(I32,I$22:I$32)</f>
        <v>11</v>
      </c>
      <c r="K32" s="18"/>
    </row>
    <row r="33" ht="25.5" customHeight="1" spans="1:11">
      <c r="A33" s="9">
        <v>20</v>
      </c>
      <c r="B33" s="12" t="s">
        <v>51</v>
      </c>
      <c r="C33" s="12" t="s">
        <v>22</v>
      </c>
      <c r="D33" s="12" t="s">
        <v>169</v>
      </c>
      <c r="E33" s="15" t="s">
        <v>170</v>
      </c>
      <c r="F33" s="12" t="s">
        <v>144</v>
      </c>
      <c r="G33" s="13" t="s">
        <v>144</v>
      </c>
      <c r="H33" s="14">
        <v>79.5</v>
      </c>
      <c r="I33" s="14"/>
      <c r="J33" s="17"/>
      <c r="K33" s="17"/>
    </row>
    <row r="34" ht="25.5" customHeight="1" spans="1:11">
      <c r="A34" s="9">
        <v>27</v>
      </c>
      <c r="B34" s="12" t="s">
        <v>51</v>
      </c>
      <c r="C34" s="12" t="s">
        <v>22</v>
      </c>
      <c r="D34" s="12" t="s">
        <v>171</v>
      </c>
      <c r="E34" s="12" t="s">
        <v>172</v>
      </c>
      <c r="F34" s="12" t="s">
        <v>144</v>
      </c>
      <c r="G34" s="13" t="s">
        <v>144</v>
      </c>
      <c r="H34" s="14">
        <v>76.5</v>
      </c>
      <c r="I34" s="14"/>
      <c r="J34" s="8"/>
      <c r="K34" s="8"/>
    </row>
    <row r="35" ht="25.5" customHeight="1" spans="1:11">
      <c r="A35" s="9">
        <v>34</v>
      </c>
      <c r="B35" s="12" t="s">
        <v>184</v>
      </c>
      <c r="C35" s="12" t="s">
        <v>174</v>
      </c>
      <c r="D35" s="12" t="s">
        <v>185</v>
      </c>
      <c r="E35" s="15" t="s">
        <v>186</v>
      </c>
      <c r="F35" s="12" t="s">
        <v>229</v>
      </c>
      <c r="G35" s="13">
        <v>80.4</v>
      </c>
      <c r="H35" s="14">
        <v>62</v>
      </c>
      <c r="I35" s="14">
        <v>69.36</v>
      </c>
      <c r="J35" s="17">
        <v>1</v>
      </c>
      <c r="K35" s="17" t="s">
        <v>17</v>
      </c>
    </row>
    <row r="36" ht="25.5" customHeight="1" spans="1:11">
      <c r="A36" s="9">
        <v>35</v>
      </c>
      <c r="B36" s="12" t="s">
        <v>184</v>
      </c>
      <c r="C36" s="12" t="s">
        <v>174</v>
      </c>
      <c r="D36" s="12" t="s">
        <v>187</v>
      </c>
      <c r="E36" s="15" t="s">
        <v>189</v>
      </c>
      <c r="F36" s="12" t="s">
        <v>230</v>
      </c>
      <c r="G36" s="13">
        <v>63.8</v>
      </c>
      <c r="H36" s="14">
        <v>58</v>
      </c>
      <c r="I36" s="14">
        <v>60.32</v>
      </c>
      <c r="J36" s="18">
        <v>2</v>
      </c>
      <c r="K36" s="18"/>
    </row>
    <row r="37" ht="25.5" customHeight="1" spans="1:11">
      <c r="A37" s="9">
        <v>33</v>
      </c>
      <c r="B37" s="12" t="s">
        <v>181</v>
      </c>
      <c r="C37" s="12" t="s">
        <v>174</v>
      </c>
      <c r="D37" s="12" t="s">
        <v>182</v>
      </c>
      <c r="E37" s="15" t="s">
        <v>183</v>
      </c>
      <c r="F37" s="12" t="s">
        <v>231</v>
      </c>
      <c r="G37" s="13">
        <v>71.4</v>
      </c>
      <c r="H37" s="14">
        <v>63</v>
      </c>
      <c r="I37" s="14">
        <v>66.36</v>
      </c>
      <c r="J37" s="18">
        <v>1</v>
      </c>
      <c r="K37" s="18" t="s">
        <v>17</v>
      </c>
    </row>
  </sheetData>
  <sortState caseSensitive="0" columnSort="0" ref="A3:I37">
    <sortCondition descending="0" ref="B3:B37"/>
    <sortCondition descending="0" ref="C3:C37"/>
    <sortCondition descending="1" ref="I3:I37"/>
  </sortState>
  <mergeCells count="1">
    <mergeCell ref="A1:K1"/>
  </mergeCells>
  <pageMargins left="0.707638888888889" right="0.707638888888889" top="0.747916666666667" bottom="0.747916666666667" header="0.313888888888889" footer="0.313888888888889"/>
  <pageSetup paperSize="9" scale="83" fitToHeight="0" orientation="landscape" horizontalDpi="600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2" sqref="A2"/>
    </sheetView>
  </sheetViews>
  <sheetFormatPr defaultColWidth="8.89166666666667" defaultRowHeight="13.5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A组</vt:lpstr>
      <vt:lpstr>B组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庄丹琪</dc:creator>
  <cp:lastModifiedBy>许木木</cp:lastModifiedBy>
  <dcterms:created xsi:type="dcterms:W3CDTF">2023-06-29T06:43:00Z</dcterms:created>
  <cp:lastPrinted>2023-08-11T07:58:00Z</cp:lastPrinted>
  <dcterms:modified xsi:type="dcterms:W3CDTF">2023-08-14T12:28:04Z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C50BF12B3C574CFABA48FE6B83255C4B_13</vt:lpwstr>
  </property>
  <property fmtid="{D5CDD505-2E9C-101B-9397-08002B2CF9AE}" pid="3" name="KSOProductBuildVer">
    <vt:lpwstr>2052-9.1.0.4569</vt:lpwstr>
  </property>
  <property fmtid="{D5CDD505-2E9C-101B-9397-08002B2CF9AE}" pid="4" name="KSOReadingLayout">
    <vt:bool>true</vt:bool>
  </property>
</Properties>
</file>